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640" tabRatio="707" activeTab="0"/>
  </bookViews>
  <sheets>
    <sheet name="0......0" sheetId="1" r:id="rId1"/>
    <sheet name="0. Procedures &amp; Conditions" sheetId="2" r:id="rId2"/>
    <sheet name="1. Stand Modular" sheetId="3" r:id="rId3"/>
    <sheet name="0. Información general" sheetId="4" r:id="rId4"/>
    <sheet name="1.Prestaciones Stand Modular" sheetId="5" r:id="rId5"/>
    <sheet name="2. Electricity - Electricidad" sheetId="6" r:id="rId6"/>
    <sheet name="3. Furniture1-Mobiliario1" sheetId="7" r:id="rId7"/>
    <sheet name="4. Furniture2-Mobiliario2" sheetId="8" r:id="rId8"/>
    <sheet name="5. Internet &amp; Telefonía" sheetId="9" r:id="rId9"/>
    <sheet name="6. Audiovisual &amp; Informática" sheetId="10" r:id="rId10"/>
    <sheet name="7. Azafatas &amp; Seguridad" sheetId="11" r:id="rId11"/>
    <sheet name="8. Limpieza,Suelo,Agua y Aire" sheetId="12" r:id="rId12"/>
    <sheet name="9.Plants-Jardinería" sheetId="13" r:id="rId13"/>
    <sheet name="10. Catering 1" sheetId="14" r:id="rId14"/>
    <sheet name="11. Catering 2" sheetId="15" r:id="rId15"/>
    <sheet name="12. Catering 3" sheetId="16" r:id="rId16"/>
    <sheet name="13. Catering 4" sheetId="17" r:id="rId17"/>
    <sheet name="14. Plano de distribución" sheetId="18" r:id="rId18"/>
    <sheet name="14. Stand Layout drawing" sheetId="19" r:id="rId19"/>
    <sheet name="15. Extracto Económico" sheetId="20" r:id="rId20"/>
    <sheet name="16. Formulario de pago" sheetId="21" r:id="rId21"/>
  </sheets>
  <definedNames>
    <definedName name="_xlnm.Print_Area" localSheetId="3">'0. Información general'!$B$1:$K$34</definedName>
    <definedName name="_xlnm.Print_Area" localSheetId="1">'0. Procedures &amp; Conditions'!$A$1:$K$38</definedName>
    <definedName name="_xlnm.Print_Area" localSheetId="0">'0......0'!$B$1:$K$35</definedName>
    <definedName name="_xlnm.Print_Area" localSheetId="2">'1. Stand Modular'!$C$1:$K$64</definedName>
    <definedName name="_xlnm.Print_Area" localSheetId="4">'1.Prestaciones Stand Modular'!$B$1:$K$60</definedName>
    <definedName name="_xlnm.Print_Area" localSheetId="13">'10. Catering 1'!$B$1:$K$68</definedName>
    <definedName name="_xlnm.Print_Area" localSheetId="14">'11. Catering 2'!$B$1:$K$68</definedName>
    <definedName name="_xlnm.Print_Area" localSheetId="15">'12. Catering 3'!$B$1:$K$72</definedName>
    <definedName name="_xlnm.Print_Area" localSheetId="16">'13. Catering 4'!$B$1:$K$70</definedName>
    <definedName name="_xlnm.Print_Area" localSheetId="17">'14. Plano de distribución'!$B$1:$S$48</definedName>
    <definedName name="_xlnm.Print_Area" localSheetId="18">'14. Stand Layout drawing'!$B$1:$V$48</definedName>
    <definedName name="_xlnm.Print_Area" localSheetId="19">'15. Extracto Económico'!$B$1:$K$38</definedName>
    <definedName name="_xlnm.Print_Area" localSheetId="20">'16. Formulario de pago'!$B$1:$H$52</definedName>
    <definedName name="_xlnm.Print_Area" localSheetId="5">'2. Electricity - Electricidad'!$B$2:$K$75</definedName>
    <definedName name="_xlnm.Print_Area" localSheetId="6">'3. Furniture1-Mobiliario1'!$B$1:$K$49</definedName>
    <definedName name="_xlnm.Print_Area" localSheetId="7">'4. Furniture2-Mobiliario2'!$B$1:$K$58</definedName>
    <definedName name="_xlnm.Print_Area" localSheetId="8">'5. Internet &amp; Telefonía'!$B$1:$K$48</definedName>
    <definedName name="_xlnm.Print_Area" localSheetId="9">'6. Audiovisual &amp; Informática'!$B$1:$K$51</definedName>
    <definedName name="_xlnm.Print_Area" localSheetId="10">'7. Azafatas &amp; Seguridad'!$B$1:$K$53</definedName>
    <definedName name="_xlnm.Print_Area" localSheetId="11">'8. Limpieza,Suelo,Agua y Aire'!$B$1:$L$61</definedName>
    <definedName name="_xlnm.Print_Area" localSheetId="12">'9.Plants-Jardinería'!$B$1:$K$43</definedName>
  </definedNames>
  <calcPr fullCalcOnLoad="1"/>
</workbook>
</file>

<file path=xl/sharedStrings.xml><?xml version="1.0" encoding="utf-8"?>
<sst xmlns="http://schemas.openxmlformats.org/spreadsheetml/2006/main" count="1229" uniqueCount="802">
  <si>
    <r>
      <t xml:space="preserve">Price / </t>
    </r>
    <r>
      <rPr>
        <i/>
        <sz val="10"/>
        <rFont val="Arial"/>
        <family val="2"/>
      </rPr>
      <t>Precio</t>
    </r>
    <r>
      <rPr>
        <sz val="10"/>
        <rFont val="Arial"/>
        <family val="0"/>
      </rPr>
      <t>*</t>
    </r>
  </si>
  <si>
    <t xml:space="preserve">* Excl. VAT / IVA no incluido </t>
  </si>
  <si>
    <t>With Carpet Con moqueta</t>
  </si>
  <si>
    <r>
      <t>(1)  Only for rooms with carpet /</t>
    </r>
    <r>
      <rPr>
        <i/>
        <sz val="8"/>
        <rFont val="Arial"/>
        <family val="2"/>
      </rPr>
      <t xml:space="preserve"> Sólo para salas con moqueta </t>
    </r>
  </si>
  <si>
    <r>
      <t>FASCIA BOARD /</t>
    </r>
    <r>
      <rPr>
        <i/>
        <sz val="10"/>
        <rFont val="Arial"/>
        <family val="2"/>
      </rPr>
      <t xml:space="preserve"> ROTULO (</t>
    </r>
    <r>
      <rPr>
        <sz val="10"/>
        <rFont val="Arial"/>
        <family val="0"/>
      </rPr>
      <t>Max. 20 Let.)</t>
    </r>
  </si>
  <si>
    <r>
      <t xml:space="preserve">EXTRA FASCIA BOARD / </t>
    </r>
    <r>
      <rPr>
        <i/>
        <sz val="10"/>
        <rFont val="Arial"/>
        <family val="2"/>
      </rPr>
      <t>ROTULO EXTRA (</t>
    </r>
    <r>
      <rPr>
        <sz val="10"/>
        <rFont val="Arial"/>
        <family val="0"/>
      </rPr>
      <t>Max. 20 Let.)</t>
    </r>
  </si>
  <si>
    <r>
      <t xml:space="preserve">Units / </t>
    </r>
    <r>
      <rPr>
        <i/>
        <sz val="10"/>
        <rFont val="Arial"/>
        <family val="2"/>
      </rPr>
      <t>Unidades</t>
    </r>
  </si>
  <si>
    <t xml:space="preserve">* Excl. VAT / IVA no incluido  </t>
  </si>
  <si>
    <r>
      <t xml:space="preserve">SUBTOTAL                       Shell Scheme           </t>
    </r>
    <r>
      <rPr>
        <b/>
        <i/>
        <sz val="10"/>
        <rFont val="Verdana"/>
        <family val="2"/>
      </rPr>
      <t xml:space="preserve">Stand Modular </t>
    </r>
    <r>
      <rPr>
        <b/>
        <sz val="10"/>
        <rFont val="Verdana"/>
        <family val="2"/>
      </rPr>
      <t xml:space="preserve">     </t>
    </r>
  </si>
  <si>
    <t>SUBTOTAL: MODULAR STAND/ STAND MODULAR</t>
  </si>
  <si>
    <t>On site request:</t>
  </si>
  <si>
    <t>Mini-Sandwich &amp; Snacks, 4 hours before deliver</t>
  </si>
  <si>
    <t>Mini- Sandwich &amp; Snacks, Bollería 4 horas antelación</t>
  </si>
  <si>
    <t>Drinks 2 hous before deliver</t>
  </si>
  <si>
    <t>Bebidas 2 horas antelación</t>
  </si>
  <si>
    <t xml:space="preserve">Finger food, Salads delicatessen and other goods deadline 16h day before deliver </t>
  </si>
  <si>
    <t>Finger food, Salads &amp; delicatessen, mat. Complementario Día anterior antes 16 h.</t>
  </si>
  <si>
    <t>Deliver time has to be specify</t>
  </si>
  <si>
    <t>Se tiene que indicar hora de entrega</t>
  </si>
  <si>
    <t>Orders must be minimum 30 €</t>
  </si>
  <si>
    <t>Pedido mínimo 30 Eur</t>
  </si>
  <si>
    <t>No refunds allowe</t>
  </si>
  <si>
    <t>No se aceptarán devoluciones</t>
  </si>
  <si>
    <t>Vat not included 7 %</t>
  </si>
  <si>
    <t>IVA NO INCLUIDO 7 %</t>
  </si>
  <si>
    <t>IGARSS 2007</t>
  </si>
  <si>
    <t>The delivery period is within 60 min after the time indicated</t>
  </si>
  <si>
    <t>La entrega se realizará dentro de los 60 min a la hora indicada</t>
  </si>
  <si>
    <t>Flask of hot water with 25 herbal and traditional teabags</t>
  </si>
  <si>
    <t>SUBTOTAL                                                                                                   Audiovisuals and Computers                                                        Audiovisual e Informática</t>
  </si>
  <si>
    <r>
      <t xml:space="preserve">Company name:                                             </t>
    </r>
    <r>
      <rPr>
        <i/>
        <sz val="10"/>
        <rFont val="Verdana"/>
        <family val="2"/>
      </rPr>
      <t>Nombre de la compañía:</t>
    </r>
  </si>
  <si>
    <r>
      <t xml:space="preserve">Company address &amp; city:                               </t>
    </r>
    <r>
      <rPr>
        <i/>
        <sz val="10"/>
        <rFont val="Verdana"/>
        <family val="2"/>
      </rPr>
      <t>Dirección y código postal:</t>
    </r>
  </si>
  <si>
    <r>
      <t xml:space="preserve">E-mail:                                              </t>
    </r>
    <r>
      <rPr>
        <i/>
        <sz val="10"/>
        <rFont val="Verdana"/>
        <family val="2"/>
      </rPr>
      <t>Correo electrónico:</t>
    </r>
  </si>
  <si>
    <r>
      <t xml:space="preserve">Contact name:                                 </t>
    </r>
    <r>
      <rPr>
        <i/>
        <sz val="10"/>
        <rFont val="Verdana"/>
        <family val="2"/>
      </rPr>
      <t>Persona de contacto:</t>
    </r>
  </si>
  <si>
    <r>
      <t xml:space="preserve">Telephone / FAX:                      </t>
    </r>
    <r>
      <rPr>
        <i/>
        <sz val="10"/>
        <rFont val="Verdana"/>
        <family val="2"/>
      </rPr>
      <t>Teléfono/FAX:</t>
    </r>
  </si>
  <si>
    <r>
      <t xml:space="preserve">Event name &amp; stand no.:                                </t>
    </r>
    <r>
      <rPr>
        <i/>
        <sz val="10"/>
        <rFont val="Verdana"/>
        <family val="2"/>
      </rPr>
      <t>Nombre del Evento y Nº de stand:</t>
    </r>
  </si>
  <si>
    <r>
      <t xml:space="preserve">Date of event:                                                   </t>
    </r>
    <r>
      <rPr>
        <i/>
        <sz val="10"/>
        <rFont val="Verdana"/>
        <family val="2"/>
      </rPr>
      <t>Fechas del Evento:</t>
    </r>
  </si>
  <si>
    <t xml:space="preserve">• 0. Procedures and Conditions                     </t>
  </si>
  <si>
    <t>• 1. Stand Modular</t>
  </si>
  <si>
    <t>• 5. Internet &amp; Telephone</t>
  </si>
  <si>
    <t>• 6. Audiovisual and Computers</t>
  </si>
  <si>
    <t>• 7. Hostesses and Security Guards</t>
  </si>
  <si>
    <t>• 8. Flooring, Water, Compressed air and Cleaning</t>
  </si>
  <si>
    <t xml:space="preserve">• 9. Plants </t>
  </si>
  <si>
    <t>• 3-4. Furniture 1/Furniture 2</t>
  </si>
  <si>
    <t xml:space="preserve">• 0. Información general                     </t>
  </si>
  <si>
    <r>
      <t xml:space="preserve">White Splash chair / </t>
    </r>
    <r>
      <rPr>
        <i/>
        <sz val="8"/>
        <rFont val="Verdana"/>
        <family val="2"/>
      </rPr>
      <t>Silla Splash blanca</t>
    </r>
  </si>
  <si>
    <r>
      <t xml:space="preserve">Blue Splash chair / </t>
    </r>
    <r>
      <rPr>
        <i/>
        <sz val="8"/>
        <rFont val="Verdana"/>
        <family val="2"/>
      </rPr>
      <t>Silla Splash azul</t>
    </r>
  </si>
  <si>
    <r>
      <t xml:space="preserve">Red Splash chair / </t>
    </r>
    <r>
      <rPr>
        <i/>
        <sz val="8"/>
        <rFont val="Verdana"/>
        <family val="2"/>
      </rPr>
      <t>Silla Splash roja</t>
    </r>
  </si>
  <si>
    <r>
      <t xml:space="preserve">CHAIRS / </t>
    </r>
    <r>
      <rPr>
        <b/>
        <i/>
        <sz val="8"/>
        <rFont val="Verdana"/>
        <family val="2"/>
      </rPr>
      <t>SILLAS</t>
    </r>
  </si>
  <si>
    <r>
      <t xml:space="preserve">STOOLS / </t>
    </r>
    <r>
      <rPr>
        <b/>
        <i/>
        <sz val="8"/>
        <rFont val="Verdana"/>
        <family val="2"/>
      </rPr>
      <t>TABURETES</t>
    </r>
  </si>
  <si>
    <r>
      <t>EASY CHAIRS  /</t>
    </r>
    <r>
      <rPr>
        <b/>
        <i/>
        <sz val="8"/>
        <rFont val="Verdana"/>
        <family val="2"/>
      </rPr>
      <t xml:space="preserve"> BUTACAS</t>
    </r>
  </si>
  <si>
    <r>
      <t xml:space="preserve">SHELVING - 4 SHELVES / </t>
    </r>
    <r>
      <rPr>
        <b/>
        <i/>
        <sz val="8"/>
        <rFont val="Verdana"/>
        <family val="2"/>
      </rPr>
      <t>ESTANTERIAS</t>
    </r>
  </si>
  <si>
    <r>
      <t xml:space="preserve">OTHERS / </t>
    </r>
    <r>
      <rPr>
        <b/>
        <i/>
        <sz val="8"/>
        <rFont val="Verdana"/>
        <family val="2"/>
      </rPr>
      <t>COMPLEMENTOS</t>
    </r>
  </si>
  <si>
    <r>
      <t xml:space="preserve">Classic black high stool / </t>
    </r>
    <r>
      <rPr>
        <i/>
        <sz val="8"/>
        <rFont val="Verdana"/>
        <family val="2"/>
      </rPr>
      <t>Taburete clásico negro</t>
    </r>
  </si>
  <si>
    <r>
      <t xml:space="preserve">Black upholstered Z high stool / </t>
    </r>
    <r>
      <rPr>
        <i/>
        <sz val="8"/>
        <rFont val="Verdana"/>
        <family val="2"/>
      </rPr>
      <t>Taburete Aledo tapizado negro</t>
    </r>
  </si>
  <si>
    <r>
      <t xml:space="preserve">Beech slat stool / </t>
    </r>
    <r>
      <rPr>
        <i/>
        <sz val="8"/>
        <rFont val="Verdana"/>
        <family val="2"/>
      </rPr>
      <t>Taburete lamas haya</t>
    </r>
  </si>
  <si>
    <r>
      <t xml:space="preserve">Aluminium slat stool / </t>
    </r>
    <r>
      <rPr>
        <i/>
        <sz val="8"/>
        <rFont val="Verdana"/>
        <family val="2"/>
      </rPr>
      <t>Taburete lamas aluminio</t>
    </r>
  </si>
  <si>
    <r>
      <t xml:space="preserve">Butaca blanca / </t>
    </r>
    <r>
      <rPr>
        <i/>
        <sz val="8"/>
        <rFont val="Verdana"/>
        <family val="2"/>
      </rPr>
      <t>White easy chair</t>
    </r>
  </si>
  <si>
    <r>
      <t xml:space="preserve">Black easy chair / </t>
    </r>
    <r>
      <rPr>
        <i/>
        <sz val="8"/>
        <rFont val="Verdana"/>
        <family val="2"/>
      </rPr>
      <t>Butaca negra</t>
    </r>
  </si>
  <si>
    <r>
      <t xml:space="preserve">Wassily armchair / </t>
    </r>
    <r>
      <rPr>
        <i/>
        <sz val="8"/>
        <rFont val="Verdana"/>
        <family val="2"/>
      </rPr>
      <t>Butaca Wassily</t>
    </r>
  </si>
  <si>
    <r>
      <t xml:space="preserve">Beech shelving / </t>
    </r>
    <r>
      <rPr>
        <i/>
        <sz val="8"/>
        <rFont val="Verdana"/>
        <family val="2"/>
      </rPr>
      <t>Estantería haya</t>
    </r>
  </si>
  <si>
    <r>
      <t xml:space="preserve">Coat stand / </t>
    </r>
    <r>
      <rPr>
        <i/>
        <sz val="8"/>
        <rFont val="Verdana"/>
        <family val="2"/>
      </rPr>
      <t>Perchero de pie</t>
    </r>
  </si>
  <si>
    <r>
      <t xml:space="preserve">Wastepaper bin-ashtray / </t>
    </r>
    <r>
      <rPr>
        <i/>
        <sz val="8"/>
        <rFont val="Verdana"/>
        <family val="2"/>
      </rPr>
      <t>Papelera</t>
    </r>
  </si>
  <si>
    <r>
      <t xml:space="preserve">Refrigerator / </t>
    </r>
    <r>
      <rPr>
        <i/>
        <sz val="8"/>
        <rFont val="Verdana"/>
        <family val="2"/>
      </rPr>
      <t>Frigorífico</t>
    </r>
  </si>
  <si>
    <r>
      <t xml:space="preserve">SUBTOTAL                                                 Furniture 2 / </t>
    </r>
    <r>
      <rPr>
        <b/>
        <i/>
        <sz val="10"/>
        <rFont val="Verdana"/>
        <family val="2"/>
      </rPr>
      <t>Mobiliario 2</t>
    </r>
  </si>
  <si>
    <r>
      <t xml:space="preserve">Magazine Rack / </t>
    </r>
    <r>
      <rPr>
        <i/>
        <sz val="8"/>
        <rFont val="Verdana"/>
        <family val="2"/>
      </rPr>
      <t>Revistero</t>
    </r>
  </si>
  <si>
    <r>
      <t xml:space="preserve">Beech Mosca counter / </t>
    </r>
    <r>
      <rPr>
        <i/>
        <sz val="8"/>
        <rFont val="Verdana"/>
        <family val="2"/>
      </rPr>
      <t>Mostrador  haya</t>
    </r>
  </si>
  <si>
    <r>
      <t xml:space="preserve">Electricidad: </t>
    </r>
    <r>
      <rPr>
        <i/>
        <sz val="8"/>
        <rFont val="Verdana"/>
        <family val="2"/>
      </rPr>
      <t>El resto de las necesidades eléctricas las encontrará en el formulario de Electricidad.</t>
    </r>
  </si>
  <si>
    <r>
      <t xml:space="preserve">100w spotlight / </t>
    </r>
    <r>
      <rPr>
        <i/>
        <sz val="8"/>
        <rFont val="Verdana"/>
        <family val="2"/>
      </rPr>
      <t>Foco 100W</t>
    </r>
  </si>
  <si>
    <r>
      <t xml:space="preserve">300w spotlight / </t>
    </r>
    <r>
      <rPr>
        <i/>
        <sz val="8"/>
        <rFont val="Verdana"/>
        <family val="2"/>
      </rPr>
      <t>Foco 300W</t>
    </r>
  </si>
  <si>
    <r>
      <t xml:space="preserve">SUBTOTAL                                                                                 Shell-scheme stand fittings                                                                                 </t>
    </r>
    <r>
      <rPr>
        <b/>
        <i/>
        <sz val="10"/>
        <rFont val="Verdana"/>
        <family val="2"/>
      </rPr>
      <t>Prestaciones Stand Modular</t>
    </r>
  </si>
  <si>
    <r>
      <t xml:space="preserve">Fittings / </t>
    </r>
    <r>
      <rPr>
        <b/>
        <i/>
        <sz val="8"/>
        <rFont val="Verdana"/>
        <family val="2"/>
      </rPr>
      <t>Varios</t>
    </r>
  </si>
  <si>
    <r>
      <t xml:space="preserve">Post Code </t>
    </r>
    <r>
      <rPr>
        <i/>
        <sz val="9"/>
        <rFont val="Verdana"/>
        <family val="2"/>
      </rPr>
      <t>C.P.</t>
    </r>
  </si>
  <si>
    <r>
      <t xml:space="preserve">VAT      </t>
    </r>
    <r>
      <rPr>
        <i/>
        <sz val="9"/>
        <rFont val="Verdana"/>
        <family val="2"/>
      </rPr>
      <t>NIF</t>
    </r>
  </si>
  <si>
    <r>
      <t>ENCHUFES</t>
    </r>
    <r>
      <rPr>
        <b/>
        <i/>
        <sz val="7"/>
        <rFont val="Verdana"/>
        <family val="2"/>
      </rPr>
      <t xml:space="preserve"> (En caso de contratar enchufes, hay que solicitar un cuadro eléctrico extra acorde con la potencia)</t>
    </r>
  </si>
  <si>
    <r>
      <t xml:space="preserve">220V single 2-pin socket outlet / </t>
    </r>
    <r>
      <rPr>
        <i/>
        <sz val="8"/>
        <rFont val="Verdana"/>
        <family val="2"/>
      </rPr>
      <t>Enchufe Simple Monofásico 500W / 220V</t>
    </r>
  </si>
  <si>
    <r>
      <t xml:space="preserve">16 amp Zetac connection / </t>
    </r>
    <r>
      <rPr>
        <i/>
        <sz val="8"/>
        <rFont val="Verdana"/>
        <family val="2"/>
      </rPr>
      <t>Conexión Zetac 16 Amp.</t>
    </r>
  </si>
  <si>
    <r>
      <t xml:space="preserve">32 amp Zetac connection / </t>
    </r>
    <r>
      <rPr>
        <i/>
        <sz val="8"/>
        <rFont val="Verdana"/>
        <family val="2"/>
      </rPr>
      <t>Conexión Zetac 32 Amp.</t>
    </r>
  </si>
  <si>
    <r>
      <t xml:space="preserve">64 amp Zetac connection / </t>
    </r>
    <r>
      <rPr>
        <i/>
        <sz val="8"/>
        <rFont val="Verdana"/>
        <family val="2"/>
      </rPr>
      <t>Conexión Zetac 64 Amp.</t>
    </r>
  </si>
  <si>
    <r>
      <t xml:space="preserve">Number of days / </t>
    </r>
    <r>
      <rPr>
        <b/>
        <i/>
        <sz val="8"/>
        <rFont val="Verdana"/>
        <family val="2"/>
      </rPr>
      <t>Cant. días</t>
    </r>
  </si>
  <si>
    <r>
      <t xml:space="preserve">Amount of kW required / </t>
    </r>
    <r>
      <rPr>
        <b/>
        <i/>
        <sz val="8"/>
        <rFont val="Verdana"/>
        <family val="2"/>
      </rPr>
      <t>Cant. kW contratados</t>
    </r>
  </si>
  <si>
    <r>
      <t>Potencia eléctrica/kW x días evento (12h)/</t>
    </r>
    <r>
      <rPr>
        <i/>
        <sz val="8"/>
        <rFont val="Verdana"/>
        <family val="2"/>
      </rPr>
      <t>Power supply:kWxevent days (12 h)</t>
    </r>
  </si>
  <si>
    <r>
      <t xml:space="preserve">SUBTOTAL                                         Electricity / </t>
    </r>
    <r>
      <rPr>
        <b/>
        <i/>
        <sz val="10"/>
        <rFont val="Verdana"/>
        <family val="2"/>
      </rPr>
      <t>Electricidad</t>
    </r>
  </si>
  <si>
    <r>
      <t>Potencia eléctrica/kW x días evento(24h)/</t>
    </r>
    <r>
      <rPr>
        <i/>
        <sz val="8"/>
        <rFont val="Verdana"/>
        <family val="2"/>
      </rPr>
      <t>Power supply:kW x event days(24 h)</t>
    </r>
  </si>
  <si>
    <r>
      <t xml:space="preserve">White cupboard (not lockable) / </t>
    </r>
    <r>
      <rPr>
        <i/>
        <sz val="8"/>
        <rFont val="Verdana"/>
        <family val="2"/>
      </rPr>
      <t>Armario blanco sin cerradura</t>
    </r>
  </si>
  <si>
    <r>
      <t>Black cupboard (not lockable) /</t>
    </r>
    <r>
      <rPr>
        <i/>
        <sz val="8"/>
        <rFont val="Verdana"/>
        <family val="2"/>
      </rPr>
      <t xml:space="preserve"> Armario negro sin cerradura</t>
    </r>
  </si>
  <si>
    <r>
      <t xml:space="preserve">White cupboard (lockable) / </t>
    </r>
    <r>
      <rPr>
        <i/>
        <sz val="8"/>
        <rFont val="Verdana"/>
        <family val="2"/>
      </rPr>
      <t>Armario blanco con cerradura</t>
    </r>
  </si>
  <si>
    <r>
      <t xml:space="preserve">Black cupboard (lockable) / </t>
    </r>
    <r>
      <rPr>
        <i/>
        <sz val="8"/>
        <rFont val="Verdana"/>
        <family val="2"/>
      </rPr>
      <t>Armario negro con cerradura</t>
    </r>
  </si>
  <si>
    <r>
      <t>Beech cupboard (lockable) /</t>
    </r>
    <r>
      <rPr>
        <i/>
        <sz val="8"/>
        <rFont val="Verdana"/>
        <family val="2"/>
      </rPr>
      <t xml:space="preserve"> Armario haya con cerradura</t>
    </r>
  </si>
  <si>
    <r>
      <t xml:space="preserve">Black top high table / </t>
    </r>
    <r>
      <rPr>
        <i/>
        <sz val="8"/>
        <rFont val="Verdana"/>
        <family val="2"/>
      </rPr>
      <t>Mesa Aeropuerto superficie negra</t>
    </r>
  </si>
  <si>
    <r>
      <t>Beech top high table /</t>
    </r>
    <r>
      <rPr>
        <i/>
        <sz val="8"/>
        <rFont val="Verdana"/>
        <family val="2"/>
      </rPr>
      <t xml:space="preserve"> Mesa Aeropuerto superficie haya</t>
    </r>
  </si>
  <si>
    <r>
      <t>White round table /</t>
    </r>
    <r>
      <rPr>
        <i/>
        <sz val="8"/>
        <rFont val="Verdana"/>
        <family val="2"/>
      </rPr>
      <t xml:space="preserve"> Mesa redonda blanca </t>
    </r>
  </si>
  <si>
    <r>
      <t>Black round table /</t>
    </r>
    <r>
      <rPr>
        <i/>
        <sz val="8"/>
        <rFont val="Verdana"/>
        <family val="2"/>
      </rPr>
      <t xml:space="preserve"> Mesa redonda negra</t>
    </r>
  </si>
  <si>
    <r>
      <t xml:space="preserve">Grey rectangular table / </t>
    </r>
    <r>
      <rPr>
        <i/>
        <sz val="8"/>
        <rFont val="Verdana"/>
        <family val="2"/>
      </rPr>
      <t>Mesa rectangular gris</t>
    </r>
  </si>
  <si>
    <r>
      <t>Grey front board for table (CC03) /</t>
    </r>
    <r>
      <rPr>
        <i/>
        <sz val="8"/>
        <rFont val="Verdana"/>
        <family val="2"/>
      </rPr>
      <t>Tapa frontal gris para mesa CC03</t>
    </r>
  </si>
  <si>
    <r>
      <t xml:space="preserve">Beech rectangular table / </t>
    </r>
    <r>
      <rPr>
        <i/>
        <sz val="8"/>
        <rFont val="Verdana"/>
        <family val="2"/>
      </rPr>
      <t>Mesa rectangular haya</t>
    </r>
  </si>
  <si>
    <r>
      <t xml:space="preserve">White office table / </t>
    </r>
    <r>
      <rPr>
        <i/>
        <sz val="8"/>
        <rFont val="Verdana"/>
        <family val="2"/>
      </rPr>
      <t>Mesa despacho blanca</t>
    </r>
  </si>
  <si>
    <r>
      <t xml:space="preserve">Black office table / </t>
    </r>
    <r>
      <rPr>
        <i/>
        <sz val="8"/>
        <rFont val="Verdana"/>
        <family val="2"/>
      </rPr>
      <t>Mesa despacho negra</t>
    </r>
  </si>
  <si>
    <r>
      <t xml:space="preserve">Beech round sofa table / </t>
    </r>
    <r>
      <rPr>
        <i/>
        <sz val="8"/>
        <rFont val="Verdana"/>
        <family val="2"/>
      </rPr>
      <t>Mesa centro redonda haya</t>
    </r>
  </si>
  <si>
    <r>
      <t xml:space="preserve">SUBTOTAL                                               Furniture 1 / </t>
    </r>
    <r>
      <rPr>
        <b/>
        <i/>
        <sz val="10"/>
        <rFont val="Verdana"/>
        <family val="2"/>
      </rPr>
      <t>Mobiliario 1</t>
    </r>
  </si>
  <si>
    <r>
      <t xml:space="preserve">FURNITURE 1 / </t>
    </r>
    <r>
      <rPr>
        <b/>
        <i/>
        <sz val="16"/>
        <rFont val="Verdana"/>
        <family val="2"/>
      </rPr>
      <t>MOBILIARIO 1</t>
    </r>
  </si>
  <si>
    <r>
      <t xml:space="preserve">Post Code     </t>
    </r>
    <r>
      <rPr>
        <i/>
        <sz val="9"/>
        <rFont val="Verdana"/>
        <family val="2"/>
      </rPr>
      <t>C.P.</t>
    </r>
  </si>
  <si>
    <r>
      <t xml:space="preserve">SNACKS / </t>
    </r>
    <r>
      <rPr>
        <b/>
        <i/>
        <sz val="8"/>
        <rFont val="Verdana"/>
        <family val="2"/>
      </rPr>
      <t>APERITIVOS</t>
    </r>
  </si>
  <si>
    <r>
      <t>PRODUCT DESCRIPTION/</t>
    </r>
    <r>
      <rPr>
        <b/>
        <i/>
        <sz val="8"/>
        <rFont val="Verdana"/>
        <family val="2"/>
      </rPr>
      <t>DESCRIPCIÓN PRODUCTO</t>
    </r>
  </si>
  <si>
    <r>
      <t xml:space="preserve">Ice Pack (2 kg) / </t>
    </r>
    <r>
      <rPr>
        <i/>
        <sz val="8"/>
        <rFont val="Verdana"/>
        <family val="2"/>
      </rPr>
      <t>Bolsa de hielo (2 kg)</t>
    </r>
  </si>
  <si>
    <r>
      <t xml:space="preserve">Ice-Tray + Pincer / </t>
    </r>
    <r>
      <rPr>
        <i/>
        <sz val="8"/>
        <rFont val="Verdana"/>
        <family val="2"/>
      </rPr>
      <t>Cubitera + pinza</t>
    </r>
  </si>
  <si>
    <r>
      <t xml:space="preserve">Rigid plastic wine glass 150ml / </t>
    </r>
    <r>
      <rPr>
        <i/>
        <sz val="8"/>
        <rFont val="Verdana"/>
        <family val="2"/>
      </rPr>
      <t>Copa de vino plástico rígido 150 ml (12 uds)</t>
    </r>
  </si>
  <si>
    <r>
      <t>Rigid plastic champagne glass 100ml /</t>
    </r>
    <r>
      <rPr>
        <i/>
        <sz val="8"/>
        <rFont val="Verdana"/>
        <family val="2"/>
      </rPr>
      <t>Copa de cava plástico rígido 100 ml (10 uds)</t>
    </r>
  </si>
  <si>
    <r>
      <t xml:space="preserve">Rigid plastic tube shape glass 300ml / </t>
    </r>
    <r>
      <rPr>
        <i/>
        <sz val="8"/>
        <rFont val="Verdana"/>
        <family val="2"/>
      </rPr>
      <t>Vaso tubo plástico rígido 300 ml (10 uds)</t>
    </r>
  </si>
  <si>
    <r>
      <t xml:space="preserve">Temperature proof foam coffee and milk cup 180ml / </t>
    </r>
    <r>
      <rPr>
        <i/>
        <sz val="8"/>
        <rFont val="Verdana"/>
        <family val="2"/>
      </rPr>
      <t>Vaso térmico foam café con leche 180ml (25 uds)</t>
    </r>
  </si>
  <si>
    <r>
      <t xml:space="preserve">VAT   </t>
    </r>
    <r>
      <rPr>
        <i/>
        <sz val="9"/>
        <rFont val="Verdana"/>
        <family val="2"/>
      </rPr>
      <t>NIF</t>
    </r>
  </si>
  <si>
    <r>
      <t xml:space="preserve">Day 4     </t>
    </r>
    <r>
      <rPr>
        <b/>
        <i/>
        <sz val="7"/>
        <rFont val="Verdana"/>
        <family val="2"/>
      </rPr>
      <t>Día 4</t>
    </r>
  </si>
  <si>
    <r>
      <t xml:space="preserve">Cocktail napkins (pack of 100) / </t>
    </r>
    <r>
      <rPr>
        <i/>
        <sz val="8"/>
        <rFont val="Verdana"/>
        <family val="2"/>
      </rPr>
      <t>Servilleta de cocktail (100u.)</t>
    </r>
  </si>
  <si>
    <r>
      <t xml:space="preserve">Disposable cava glasses / </t>
    </r>
    <r>
      <rPr>
        <i/>
        <sz val="8"/>
        <rFont val="Verdana"/>
        <family val="2"/>
      </rPr>
      <t>Copa de cava desechables</t>
    </r>
  </si>
  <si>
    <r>
      <t xml:space="preserve">Disposable plates (pack of 10) / </t>
    </r>
    <r>
      <rPr>
        <i/>
        <sz val="8"/>
        <rFont val="Verdana"/>
        <family val="2"/>
      </rPr>
      <t>Platos desechables (10 uds)</t>
    </r>
  </si>
  <si>
    <r>
      <t xml:space="preserve">Rubbish bin (hired) with 5 bin liners / </t>
    </r>
    <r>
      <rPr>
        <i/>
        <sz val="8"/>
        <rFont val="Verdana"/>
        <family val="2"/>
      </rPr>
      <t>Cubo de basura (alquiler) con 5 bolsas</t>
    </r>
  </si>
  <si>
    <r>
      <t xml:space="preserve">Glass of transparent plastic 220 ml (pack of 100) / </t>
    </r>
    <r>
      <rPr>
        <i/>
        <sz val="8"/>
        <rFont val="Verdana"/>
        <family val="2"/>
      </rPr>
      <t>Vaso plástico transparente 220 ml (100 uds)</t>
    </r>
  </si>
  <si>
    <r>
      <t xml:space="preserve">Temperature proof foam coffee cup 120ml / </t>
    </r>
    <r>
      <rPr>
        <i/>
        <sz val="8"/>
        <rFont val="Verdana"/>
        <family val="2"/>
      </rPr>
      <t>Vaso térmico foam café 120ml (25 uds)</t>
    </r>
  </si>
  <si>
    <t xml:space="preserve"> Ciudad</t>
  </si>
  <si>
    <t xml:space="preserve">   C.P.</t>
  </si>
  <si>
    <t xml:space="preserve">City </t>
  </si>
  <si>
    <t xml:space="preserve">C.P.  </t>
  </si>
  <si>
    <t>VAT</t>
  </si>
  <si>
    <r>
      <t xml:space="preserve">City   </t>
    </r>
    <r>
      <rPr>
        <i/>
        <sz val="9"/>
        <rFont val="Verdana"/>
        <family val="2"/>
      </rPr>
      <t>Ciudad</t>
    </r>
  </si>
  <si>
    <r>
      <t xml:space="preserve">VAT         </t>
    </r>
    <r>
      <rPr>
        <i/>
        <sz val="9"/>
        <rFont val="Verdana"/>
        <family val="2"/>
      </rPr>
      <t>NIF</t>
    </r>
  </si>
  <si>
    <r>
      <t>ORDER/</t>
    </r>
    <r>
      <rPr>
        <b/>
        <i/>
        <sz val="8"/>
        <rFont val="Verdana"/>
        <family val="2"/>
      </rPr>
      <t>ORDEN</t>
    </r>
  </si>
  <si>
    <r>
      <t xml:space="preserve">ORDER TOTAL AMOUNT           </t>
    </r>
    <r>
      <rPr>
        <b/>
        <i/>
        <sz val="10"/>
        <rFont val="Verdana"/>
        <family val="2"/>
      </rPr>
      <t>IMPORTE TOTAL DEL PEDIDO</t>
    </r>
  </si>
  <si>
    <t xml:space="preserve">ESTA TARJETA DE CRÉDITO DEBE SER UTILIZADA PARA EL PAGO DE LOS SERVICIOS SOLICITADOS POR LA SIGUIENTE </t>
  </si>
  <si>
    <t>COMPAÑÍA:</t>
  </si>
  <si>
    <r>
      <t xml:space="preserve">Tarjeta de crédito:   </t>
    </r>
    <r>
      <rPr>
        <b/>
        <i/>
        <sz val="8"/>
        <rFont val="Verdana"/>
        <family val="2"/>
      </rPr>
      <t xml:space="preserve"> </t>
    </r>
    <r>
      <rPr>
        <b/>
        <i/>
        <u val="single"/>
        <sz val="8"/>
        <rFont val="Verdana"/>
        <family val="2"/>
      </rPr>
      <t xml:space="preserve">SÓLO VISA </t>
    </r>
    <r>
      <rPr>
        <i/>
        <u val="single"/>
        <sz val="8"/>
        <rFont val="Verdana"/>
        <family val="2"/>
      </rPr>
      <t>o</t>
    </r>
    <r>
      <rPr>
        <b/>
        <i/>
        <u val="single"/>
        <sz val="8"/>
        <rFont val="Verdana"/>
        <family val="2"/>
      </rPr>
      <t xml:space="preserve"> MASTERCARD</t>
    </r>
  </si>
  <si>
    <r>
      <t xml:space="preserve">I / </t>
    </r>
    <r>
      <rPr>
        <i/>
        <sz val="10"/>
        <rFont val="Arial"/>
        <family val="2"/>
      </rPr>
      <t>Yo</t>
    </r>
    <r>
      <rPr>
        <sz val="10"/>
        <rFont val="Arial"/>
        <family val="0"/>
      </rPr>
      <t>,</t>
    </r>
  </si>
  <si>
    <r>
      <t xml:space="preserve"> CREDIT CARD AUTHORISATION FORM                                            </t>
    </r>
    <r>
      <rPr>
        <b/>
        <i/>
        <sz val="12"/>
        <rFont val="Verdana"/>
        <family val="2"/>
      </rPr>
      <t>FORMULARIO DE AUTORIZACIÓN DE COBRO CON TARJETA DE CRÉDITO</t>
    </r>
  </si>
  <si>
    <t>Please enclose a copy of both front and back sides of your credit card</t>
  </si>
  <si>
    <r>
      <t xml:space="preserve">Date and signature of card holder / </t>
    </r>
    <r>
      <rPr>
        <b/>
        <i/>
        <sz val="9"/>
        <rFont val="Verdana"/>
        <family val="2"/>
      </rPr>
      <t>Fecha y Firma del titular</t>
    </r>
  </si>
  <si>
    <r>
      <t xml:space="preserve">Water pipe to element connection / </t>
    </r>
    <r>
      <rPr>
        <i/>
        <sz val="8"/>
        <rFont val="Verdana"/>
        <family val="2"/>
      </rPr>
      <t xml:space="preserve">Conexión tubería  </t>
    </r>
  </si>
  <si>
    <r>
      <t>Pack sink ( Installation water + sink) /</t>
    </r>
    <r>
      <rPr>
        <i/>
        <sz val="8"/>
        <rFont val="Verdana"/>
        <family val="2"/>
      </rPr>
      <t xml:space="preserve"> Pack fregadero (Instalación agua desagüe + Fregadero) / </t>
    </r>
  </si>
  <si>
    <r>
      <t xml:space="preserve">PRODUCT DESCRIPTION / </t>
    </r>
    <r>
      <rPr>
        <b/>
        <i/>
        <sz val="8"/>
        <rFont val="Verdana"/>
        <family val="2"/>
      </rPr>
      <t>DESCRIPCIÓN PRODUCTO</t>
    </r>
  </si>
  <si>
    <r>
      <t xml:space="preserve">VAT </t>
    </r>
    <r>
      <rPr>
        <i/>
        <sz val="9"/>
        <rFont val="Verdana"/>
        <family val="2"/>
      </rPr>
      <t>NIF</t>
    </r>
  </si>
  <si>
    <r>
      <t xml:space="preserve">FLOORING, WATER, COMPRESSED AIR and CLEANING / </t>
    </r>
    <r>
      <rPr>
        <b/>
        <i/>
        <sz val="12"/>
        <rFont val="Verdana"/>
        <family val="2"/>
      </rPr>
      <t>LIMPIEZA, SUELOS, AGUA y AIRE</t>
    </r>
  </si>
  <si>
    <r>
      <t xml:space="preserve">AIR COMPRESSED / </t>
    </r>
    <r>
      <rPr>
        <b/>
        <i/>
        <sz val="8"/>
        <rFont val="Verdana"/>
        <family val="2"/>
      </rPr>
      <t>AIRE COMPRIMIDO</t>
    </r>
  </si>
  <si>
    <r>
      <t>DESCRIPTION /</t>
    </r>
    <r>
      <rPr>
        <b/>
        <i/>
        <sz val="8"/>
        <rFont val="Verdana"/>
        <family val="2"/>
      </rPr>
      <t xml:space="preserve">DESCRIPCIÓN </t>
    </r>
  </si>
  <si>
    <r>
      <t xml:space="preserve">VAT  </t>
    </r>
    <r>
      <rPr>
        <i/>
        <sz val="9"/>
        <rFont val="Verdana"/>
        <family val="2"/>
      </rPr>
      <t>NIF</t>
    </r>
  </si>
  <si>
    <r>
      <t xml:space="preserve">Rectangular window box 35 cms high / </t>
    </r>
    <r>
      <rPr>
        <i/>
        <sz val="8"/>
        <rFont val="Verdana"/>
        <family val="2"/>
      </rPr>
      <t>Jardinera Rectangular 35 cms alto</t>
    </r>
  </si>
  <si>
    <r>
      <t xml:space="preserve">SOFT DRINKS, COFFEE and TEA / </t>
    </r>
    <r>
      <rPr>
        <b/>
        <i/>
        <sz val="8"/>
        <rFont val="Verdana"/>
        <family val="2"/>
      </rPr>
      <t>BEBIDAS, CAFÉS e INFUSIONES</t>
    </r>
  </si>
  <si>
    <t>Nota: Entrega 1ª hora de comienzo de evento</t>
  </si>
  <si>
    <t>Note: Delivers 1st. Event beginning hour</t>
  </si>
  <si>
    <r>
      <t xml:space="preserve">Day 1 </t>
    </r>
    <r>
      <rPr>
        <b/>
        <i/>
        <sz val="7"/>
        <rFont val="Verdana"/>
        <family val="2"/>
      </rPr>
      <t>Día 1</t>
    </r>
  </si>
  <si>
    <r>
      <t xml:space="preserve">Day 2 </t>
    </r>
    <r>
      <rPr>
        <b/>
        <i/>
        <sz val="7"/>
        <rFont val="Verdana"/>
        <family val="2"/>
      </rPr>
      <t>Día 2</t>
    </r>
  </si>
  <si>
    <r>
      <t xml:space="preserve">Day 3 </t>
    </r>
    <r>
      <rPr>
        <b/>
        <i/>
        <sz val="7"/>
        <rFont val="Verdana"/>
        <family val="2"/>
      </rPr>
      <t>Día 3</t>
    </r>
  </si>
  <si>
    <r>
      <t xml:space="preserve">Day 4    </t>
    </r>
    <r>
      <rPr>
        <b/>
        <i/>
        <sz val="7"/>
        <rFont val="Verdana"/>
        <family val="2"/>
      </rPr>
      <t>Día 4</t>
    </r>
  </si>
  <si>
    <r>
      <t xml:space="preserve">WINES and CAVA (price per bottle) / </t>
    </r>
    <r>
      <rPr>
        <b/>
        <i/>
        <sz val="8"/>
        <rFont val="Verdana"/>
        <family val="2"/>
      </rPr>
      <t>VINOS Y CAVAS (Precio por botella)</t>
    </r>
  </si>
  <si>
    <t>Vigilante seguridad -12h - laborable de 08:00h a 20:00h</t>
  </si>
  <si>
    <t>Vigilante seguridad -12h - nocturno de 20:00h a 08:00h</t>
  </si>
  <si>
    <t>Vigilante seguridad-12h - festivo de 08:00h a 20:00h</t>
  </si>
  <si>
    <r>
      <t xml:space="preserve">SUBTOTAL                                                       Hostesses and Security                                    </t>
    </r>
    <r>
      <rPr>
        <b/>
        <i/>
        <sz val="9"/>
        <rFont val="Verdana"/>
        <family val="2"/>
      </rPr>
      <t xml:space="preserve">Azafatas y Seguridad </t>
    </r>
  </si>
  <si>
    <r>
      <t xml:space="preserve">HOSTESSES, SECURITY GUARDS / </t>
    </r>
    <r>
      <rPr>
        <b/>
        <i/>
        <sz val="15"/>
        <rFont val="Verdana"/>
        <family val="2"/>
      </rPr>
      <t>AZAFATAS y SEGURIDAD</t>
    </r>
    <r>
      <rPr>
        <b/>
        <sz val="15"/>
        <rFont val="Verdana"/>
        <family val="2"/>
      </rPr>
      <t xml:space="preserve"> </t>
    </r>
  </si>
  <si>
    <t>€/u./day</t>
  </si>
  <si>
    <r>
      <t>ScheduleH</t>
    </r>
    <r>
      <rPr>
        <b/>
        <i/>
        <sz val="6"/>
        <rFont val="Verdana"/>
        <family val="2"/>
      </rPr>
      <t>orario</t>
    </r>
  </si>
  <si>
    <r>
      <t>AUDIOVISUALS and COMPUTERS /</t>
    </r>
    <r>
      <rPr>
        <b/>
        <i/>
        <sz val="14"/>
        <rFont val="Verdana"/>
        <family val="2"/>
      </rPr>
      <t xml:space="preserve"> SISTEMAS AUDIOVISUALES e INFORMATICA</t>
    </r>
  </si>
  <si>
    <r>
      <t xml:space="preserve"> Qu. / </t>
    </r>
    <r>
      <rPr>
        <b/>
        <i/>
        <sz val="8"/>
        <rFont val="Verdana"/>
        <family val="2"/>
      </rPr>
      <t>Cant.</t>
    </r>
  </si>
  <si>
    <r>
      <t xml:space="preserve">17" TFT screen /  </t>
    </r>
    <r>
      <rPr>
        <i/>
        <sz val="8"/>
        <rFont val="Verdana"/>
        <family val="2"/>
      </rPr>
      <t xml:space="preserve">Monitor TFT 17" </t>
    </r>
  </si>
  <si>
    <r>
      <t xml:space="preserve">17" TFT screen tactile  /  </t>
    </r>
    <r>
      <rPr>
        <i/>
        <sz val="8"/>
        <rFont val="Verdana"/>
        <family val="2"/>
      </rPr>
      <t>Monitor TFT 17" táctil</t>
    </r>
  </si>
  <si>
    <r>
      <t xml:space="preserve">19" TFT screen with entrance video  / </t>
    </r>
    <r>
      <rPr>
        <i/>
        <sz val="8"/>
        <rFont val="Verdana"/>
        <family val="2"/>
      </rPr>
      <t>Monitor TFT 19" con entrada video</t>
    </r>
  </si>
  <si>
    <r>
      <t xml:space="preserve">Laptop computer IV / </t>
    </r>
    <r>
      <rPr>
        <i/>
        <sz val="8"/>
        <rFont val="Verdana"/>
        <family val="2"/>
      </rPr>
      <t>Ordenador portátil</t>
    </r>
  </si>
  <si>
    <r>
      <t xml:space="preserve">Pentium IV computer with 17” TFT screen / </t>
    </r>
    <r>
      <rPr>
        <i/>
        <sz val="8"/>
        <rFont val="Verdana"/>
        <family val="2"/>
      </rPr>
      <t>P. IV con monitor TFT 17"</t>
    </r>
  </si>
  <si>
    <r>
      <t xml:space="preserve">Colour printer HP 2500 / </t>
    </r>
    <r>
      <rPr>
        <i/>
        <sz val="8"/>
        <rFont val="Verdana"/>
        <family val="2"/>
      </rPr>
      <t xml:space="preserve">Impresora color HP deskjet </t>
    </r>
  </si>
  <si>
    <r>
      <t xml:space="preserve">Printer laser HP 19 ppm (Cute position) / </t>
    </r>
    <r>
      <rPr>
        <i/>
        <sz val="8"/>
        <rFont val="Verdana"/>
        <family val="2"/>
      </rPr>
      <t>Impresora laser HP 19 ppm (Mono puesto)</t>
    </r>
  </si>
  <si>
    <r>
      <t xml:space="preserve">26" LCD screen with entrance video / </t>
    </r>
    <r>
      <rPr>
        <i/>
        <sz val="8"/>
        <rFont val="Verdana"/>
        <family val="2"/>
      </rPr>
      <t>Monitor LCD 26" con entrada de video</t>
    </r>
  </si>
  <si>
    <r>
      <t xml:space="preserve">30" LCD screen with entrance video / </t>
    </r>
    <r>
      <rPr>
        <i/>
        <sz val="8"/>
        <rFont val="Verdana"/>
        <family val="2"/>
      </rPr>
      <t>Monitor LCD 30" con entrada de video</t>
    </r>
  </si>
  <si>
    <r>
      <t xml:space="preserve">VHS video / </t>
    </r>
    <r>
      <rPr>
        <i/>
        <sz val="8"/>
        <rFont val="Verdana"/>
        <family val="2"/>
      </rPr>
      <t xml:space="preserve">Video VHS </t>
    </r>
  </si>
  <si>
    <r>
      <t xml:space="preserve">Multistandard video (NTSC-SECAM-PAL) / </t>
    </r>
    <r>
      <rPr>
        <i/>
        <sz val="8"/>
        <rFont val="Verdana"/>
        <family val="2"/>
      </rPr>
      <t>Video multinorma  (NTSC-SECAM-PAL)</t>
    </r>
  </si>
  <si>
    <r>
      <t xml:space="preserve">Selector of video / </t>
    </r>
    <r>
      <rPr>
        <i/>
        <sz val="8"/>
        <rFont val="Verdana"/>
        <family val="2"/>
      </rPr>
      <t>Selector de video</t>
    </r>
  </si>
  <si>
    <r>
      <t xml:space="preserve">DVD reader (region 2) / </t>
    </r>
    <r>
      <rPr>
        <i/>
        <sz val="8"/>
        <rFont val="Verdana"/>
        <family val="2"/>
      </rPr>
      <t>Lector DVD (Región 2)</t>
    </r>
  </si>
  <si>
    <r>
      <t xml:space="preserve">LED screen (Upon request) / </t>
    </r>
    <r>
      <rPr>
        <i/>
        <sz val="8"/>
        <rFont val="Verdana"/>
        <family val="2"/>
      </rPr>
      <t>Pantallas de LEDS (s/ppto)</t>
    </r>
  </si>
  <si>
    <r>
      <t xml:space="preserve">DESCRIPTION / </t>
    </r>
    <r>
      <rPr>
        <b/>
        <i/>
        <sz val="8"/>
        <rFont val="Verdana"/>
        <family val="2"/>
      </rPr>
      <t>DESCRIPCIÓN</t>
    </r>
    <r>
      <rPr>
        <b/>
        <sz val="8"/>
        <rFont val="Verdana"/>
        <family val="2"/>
      </rPr>
      <t xml:space="preserve"> </t>
    </r>
  </si>
  <si>
    <r>
      <t xml:space="preserve">INTERNET and TELEPHONES / </t>
    </r>
    <r>
      <rPr>
        <b/>
        <i/>
        <sz val="16"/>
        <rFont val="Verdana"/>
        <family val="2"/>
      </rPr>
      <t>INTERNET y TELEFONÍA</t>
    </r>
  </si>
  <si>
    <r>
      <t xml:space="preserve"> Qu. /</t>
    </r>
    <r>
      <rPr>
        <b/>
        <i/>
        <sz val="8"/>
        <rFont val="Verdana"/>
        <family val="2"/>
      </rPr>
      <t xml:space="preserve"> Cant.</t>
    </r>
  </si>
  <si>
    <r>
      <t xml:space="preserve">TELEPHONE AND FAX  / </t>
    </r>
    <r>
      <rPr>
        <b/>
        <i/>
        <sz val="8"/>
        <rFont val="Verdana"/>
        <family val="2"/>
      </rPr>
      <t>TELEFONO Y FAX</t>
    </r>
  </si>
  <si>
    <r>
      <t xml:space="preserve">Telephone line + telephone. Telephone consumption not included* / </t>
    </r>
    <r>
      <rPr>
        <i/>
        <sz val="8"/>
        <rFont val="Verdana"/>
        <family val="2"/>
      </rPr>
      <t>Línea de teléfono + teléfono. Consumo no incluido</t>
    </r>
  </si>
  <si>
    <r>
      <t xml:space="preserve">Fax line (fax not included). Telephone consumption not included* /   </t>
    </r>
    <r>
      <rPr>
        <i/>
        <sz val="8"/>
        <rFont val="Verdana"/>
        <family val="2"/>
      </rPr>
      <t>Línea de fax (fax no incluido). Consumo no incluido*</t>
    </r>
  </si>
  <si>
    <r>
      <t xml:space="preserve">Inkjet fax for A4 paper  / </t>
    </r>
    <r>
      <rPr>
        <i/>
        <sz val="8"/>
        <rFont val="Verdana"/>
        <family val="2"/>
      </rPr>
      <t>Fax inkjet para papel DIN A4</t>
    </r>
  </si>
  <si>
    <t>* The cost of telephone and fax calls will be invoiced at the end of month.l consumo de teléfono y Fax se facturará una vez finalizado el evento.</t>
  </si>
  <si>
    <r>
      <t xml:space="preserve">Fax multifunction W/B laser / </t>
    </r>
    <r>
      <rPr>
        <i/>
        <sz val="8"/>
        <rFont val="Verdana"/>
        <family val="2"/>
      </rPr>
      <t>Fax Multifunción Laser B/N</t>
    </r>
  </si>
  <si>
    <r>
      <t xml:space="preserve">SUBTOTAL                                                 Internet and Telephone                        </t>
    </r>
    <r>
      <rPr>
        <b/>
        <i/>
        <sz val="9"/>
        <rFont val="Verdana"/>
        <family val="2"/>
      </rPr>
      <t>Internet y Telefonía</t>
    </r>
  </si>
  <si>
    <t xml:space="preserve">BILLING DATA </t>
  </si>
  <si>
    <r>
      <t xml:space="preserve">Postcode </t>
    </r>
  </si>
  <si>
    <t xml:space="preserve">VAT </t>
  </si>
  <si>
    <r>
      <t xml:space="preserve">Evento      </t>
    </r>
    <r>
      <rPr>
        <b/>
        <sz val="9"/>
        <rFont val="Verdana"/>
        <family val="2"/>
      </rPr>
      <t xml:space="preserve">                                                          </t>
    </r>
  </si>
  <si>
    <t>CUADROS ELECTRICOS  (Solicitud obligatoria de Acometida Consumo Eléctrico)</t>
  </si>
  <si>
    <t>Ref.</t>
  </si>
  <si>
    <t>TOTAL</t>
  </si>
  <si>
    <t>IT01</t>
  </si>
  <si>
    <t>IT02</t>
  </si>
  <si>
    <t>IT05</t>
  </si>
  <si>
    <t>IT06</t>
  </si>
  <si>
    <t>IT08</t>
  </si>
  <si>
    <t>IT09</t>
  </si>
  <si>
    <t>TV05</t>
  </si>
  <si>
    <t>TV06</t>
  </si>
  <si>
    <t>V01</t>
  </si>
  <si>
    <t>V03</t>
  </si>
  <si>
    <t>V04</t>
  </si>
  <si>
    <t>C.P.:</t>
  </si>
  <si>
    <t>Teléfono:</t>
  </si>
  <si>
    <t>Fax:</t>
  </si>
  <si>
    <t>CIF:</t>
  </si>
  <si>
    <t>Tot/Uds.</t>
  </si>
  <si>
    <t>E1</t>
  </si>
  <si>
    <t>E2</t>
  </si>
  <si>
    <t>E3</t>
  </si>
  <si>
    <t>E5</t>
  </si>
  <si>
    <t>E6</t>
  </si>
  <si>
    <t>E7</t>
  </si>
  <si>
    <t>E8</t>
  </si>
  <si>
    <t>E9</t>
  </si>
  <si>
    <t>ZT16</t>
  </si>
  <si>
    <t>ZT32</t>
  </si>
  <si>
    <t>ZT64</t>
  </si>
  <si>
    <t>E15</t>
  </si>
  <si>
    <t>E16</t>
  </si>
  <si>
    <t>LD 01</t>
  </si>
  <si>
    <t>IC3</t>
  </si>
  <si>
    <t>IC4</t>
  </si>
  <si>
    <t>L1</t>
  </si>
  <si>
    <t>L2</t>
  </si>
  <si>
    <t>L3</t>
  </si>
  <si>
    <t>CT1</t>
  </si>
  <si>
    <t>CT2</t>
  </si>
  <si>
    <t>CT3</t>
  </si>
  <si>
    <t>CT4</t>
  </si>
  <si>
    <t>CT5</t>
  </si>
  <si>
    <t>CT6</t>
  </si>
  <si>
    <t>CT7</t>
  </si>
  <si>
    <t>CT8</t>
  </si>
  <si>
    <t>CT9</t>
  </si>
  <si>
    <t>CT10</t>
  </si>
  <si>
    <t>CT12</t>
  </si>
  <si>
    <t>CT13</t>
  </si>
  <si>
    <t>Agua mineral con gas (1/4 l.)</t>
  </si>
  <si>
    <t>CT14</t>
  </si>
  <si>
    <t>CT15</t>
  </si>
  <si>
    <t>Termo de leche (1l.)</t>
  </si>
  <si>
    <t>CT16</t>
  </si>
  <si>
    <t>CT17</t>
  </si>
  <si>
    <t>Termo de agua con 25 infusiones</t>
  </si>
  <si>
    <t>CT61</t>
  </si>
  <si>
    <t>CT66</t>
  </si>
  <si>
    <t>CT67</t>
  </si>
  <si>
    <t>CT70</t>
  </si>
  <si>
    <t>CATERING 1</t>
  </si>
  <si>
    <t>€/Uds.</t>
  </si>
  <si>
    <t>CT19</t>
  </si>
  <si>
    <t>CT20</t>
  </si>
  <si>
    <t>CT21</t>
  </si>
  <si>
    <t>CT23</t>
  </si>
  <si>
    <t>CT24</t>
  </si>
  <si>
    <t>CT26</t>
  </si>
  <si>
    <t>CT27</t>
  </si>
  <si>
    <t>Jamón de Bellota - paletilla (1/4kg)</t>
  </si>
  <si>
    <t>CT29</t>
  </si>
  <si>
    <t>Lomo ibérico (1/4kg)</t>
  </si>
  <si>
    <t>CT31</t>
  </si>
  <si>
    <t>Longaniza extra (1/4kg)</t>
  </si>
  <si>
    <t>CT35</t>
  </si>
  <si>
    <t>Chorizo (1/4kg)</t>
  </si>
  <si>
    <t>CT37</t>
  </si>
  <si>
    <t>Queso en tacos (1/2kg)</t>
  </si>
  <si>
    <t>CT39</t>
  </si>
  <si>
    <t>Almendras saladas  (1kg)</t>
  </si>
  <si>
    <t>CT40</t>
  </si>
  <si>
    <t>Surtido de frutos secos (1kg)</t>
  </si>
  <si>
    <t>CT42</t>
  </si>
  <si>
    <t>CT44</t>
  </si>
  <si>
    <t>CT46</t>
  </si>
  <si>
    <t>CT47</t>
  </si>
  <si>
    <t>CT48</t>
  </si>
  <si>
    <t>CT49</t>
  </si>
  <si>
    <t>CT50</t>
  </si>
  <si>
    <t>MINI SANDWICHES</t>
  </si>
  <si>
    <t>CT51</t>
  </si>
  <si>
    <t>CT52</t>
  </si>
  <si>
    <t>CT54</t>
  </si>
  <si>
    <t>CT55</t>
  </si>
  <si>
    <t>CATERING 3</t>
  </si>
  <si>
    <t>HO1</t>
  </si>
  <si>
    <t>HO2</t>
  </si>
  <si>
    <t>*HO3</t>
  </si>
  <si>
    <t>HO4</t>
  </si>
  <si>
    <t>HO5</t>
  </si>
  <si>
    <t>SEGURIDAD*</t>
  </si>
  <si>
    <t>SG1</t>
  </si>
  <si>
    <t>SG2</t>
  </si>
  <si>
    <t>SG3</t>
  </si>
  <si>
    <t>SG4</t>
  </si>
  <si>
    <t>*Día laborable: de lunes a viernes. Festivos: Sábado, domingo y festivos nacionales.</t>
  </si>
  <si>
    <t>AZAFATAS*</t>
  </si>
  <si>
    <t>LIP</t>
  </si>
  <si>
    <t>LID</t>
  </si>
  <si>
    <t>Limpieza diaria</t>
  </si>
  <si>
    <t>MQ A</t>
  </si>
  <si>
    <t>MQ R</t>
  </si>
  <si>
    <t>MQ V</t>
  </si>
  <si>
    <t>MQ G</t>
  </si>
  <si>
    <t>TMO</t>
  </si>
  <si>
    <t>WA1</t>
  </si>
  <si>
    <t>WA2</t>
  </si>
  <si>
    <t>WA3</t>
  </si>
  <si>
    <t>Todos los precios de alquiler de material son para todo el evento (máx. 7 días) e incluyen montaje y desmontaje.</t>
  </si>
  <si>
    <t>A11B</t>
  </si>
  <si>
    <t>A11N</t>
  </si>
  <si>
    <t>A10B</t>
  </si>
  <si>
    <t>A10N</t>
  </si>
  <si>
    <t>A14</t>
  </si>
  <si>
    <t>MA2</t>
  </si>
  <si>
    <t>MA1H</t>
  </si>
  <si>
    <t>MR5B</t>
  </si>
  <si>
    <t>MR5N</t>
  </si>
  <si>
    <t>MR2</t>
  </si>
  <si>
    <t>CC03</t>
  </si>
  <si>
    <t>CC04</t>
  </si>
  <si>
    <t>MT4</t>
  </si>
  <si>
    <t>MD2B</t>
  </si>
  <si>
    <t>MD2N</t>
  </si>
  <si>
    <t>MC2H</t>
  </si>
  <si>
    <t>S35</t>
  </si>
  <si>
    <t>S32</t>
  </si>
  <si>
    <t>S45</t>
  </si>
  <si>
    <t>CC02</t>
  </si>
  <si>
    <t>S40A</t>
  </si>
  <si>
    <t>S38B</t>
  </si>
  <si>
    <t>S38A</t>
  </si>
  <si>
    <t>S38R</t>
  </si>
  <si>
    <t>T40</t>
  </si>
  <si>
    <t>T41N</t>
  </si>
  <si>
    <t>T43H</t>
  </si>
  <si>
    <t>T44</t>
  </si>
  <si>
    <t>B10B</t>
  </si>
  <si>
    <t>B10N</t>
  </si>
  <si>
    <t>W41</t>
  </si>
  <si>
    <t>E16N</t>
  </si>
  <si>
    <t>E17</t>
  </si>
  <si>
    <t>C15</t>
  </si>
  <si>
    <t>CP1</t>
  </si>
  <si>
    <t>F17</t>
  </si>
  <si>
    <t>SC61</t>
  </si>
  <si>
    <t>SC62</t>
  </si>
  <si>
    <t>SC71</t>
  </si>
  <si>
    <t>SC96</t>
  </si>
  <si>
    <t>FT8</t>
  </si>
  <si>
    <t>FT9</t>
  </si>
  <si>
    <t>FT1</t>
  </si>
  <si>
    <t>FT2</t>
  </si>
  <si>
    <t>FT4</t>
  </si>
  <si>
    <t>FT5</t>
  </si>
  <si>
    <t>FT6</t>
  </si>
  <si>
    <t>E4</t>
  </si>
  <si>
    <t>E4.4</t>
  </si>
  <si>
    <t>%</t>
  </si>
  <si>
    <t>SUBTOTALES</t>
  </si>
  <si>
    <t>por la presente autorizo a GL Events – CCIB a cargar en mi tarjeta de crédito el importe abajo detallado.</t>
  </si>
  <si>
    <t>Titular tarjeta de crédito:</t>
  </si>
  <si>
    <t xml:space="preserve">Número de tarjeta de crédito: </t>
  </si>
  <si>
    <t>Fecha de caducidad:</t>
  </si>
  <si>
    <t>CVC (los 3 números de la parte posterior de la tarjeta):</t>
  </si>
  <si>
    <t>* El consumo de teléfono y Fax se facturará una vez finalizado el evento.</t>
  </si>
  <si>
    <t>Rellenar en las columnas de los días, la cantidad de Vigilantes que quiere recibir en dicho día.</t>
  </si>
  <si>
    <t>Rellenar en las columnas de los días, la cantidad de Azafatas que quiere recibir en dicho día.</t>
  </si>
  <si>
    <t>Adjuntar fotocopia de la parte anterior y posterior de la tarjeta de crédito</t>
  </si>
  <si>
    <t>€/u.</t>
  </si>
  <si>
    <t xml:space="preserve">€/kW </t>
  </si>
  <si>
    <t>Total/u.</t>
  </si>
  <si>
    <t>Precios válidos para máximo 5 días de evento + 1 día de prueba durante el montaje.</t>
  </si>
  <si>
    <t>Coca Cola 33cl. (Pack 6 unidades)</t>
  </si>
  <si>
    <t>Tónica 33cl. (Pack 6 unidades)</t>
  </si>
  <si>
    <t>Limón 33cl. (Pack 6 unidades)</t>
  </si>
  <si>
    <t>Cerveza sin alcohol (Pack 6 unidades)</t>
  </si>
  <si>
    <t>Cerveza con alcohol (Pack 6 unidades)</t>
  </si>
  <si>
    <t>Agua mineral 33cl. (Pack 35 unidades)</t>
  </si>
  <si>
    <t>Tortilla de patata (u.)</t>
  </si>
  <si>
    <t>Surtido de hojaldres salados (Frankfurt, avellanas, olivas, anchoas, almendras, chorizo, queso) 1/2Kg (aprox. 40u.)</t>
  </si>
  <si>
    <t>Gran surtido Cocktail Canapés (salmón, anchoas,  jamón York, jamón serrano, paté) 1/2Kg (aprox. 40u.)</t>
  </si>
  <si>
    <t>Bandeja de croquetas jamón Serrano (24u.)</t>
  </si>
  <si>
    <t>Bandeja de mini croissants (12u.)</t>
  </si>
  <si>
    <t>Bandeja de mini ensaimadas (12u.)</t>
  </si>
  <si>
    <t>Bandeja de mini croissants chocolate (12u.)</t>
  </si>
  <si>
    <t>Bandeja de mini brioche (12u.)</t>
  </si>
  <si>
    <t>Bandeja pequeña de sándwich de lechuga, espárragos y mayonesa (6u.)</t>
  </si>
  <si>
    <t>Bandeja pequeña de sándwich de pollo, ensalada y manzana (6u.)</t>
  </si>
  <si>
    <t>Bandeja pequeña de sándwich de salmón y pepinillo (6u.)</t>
  </si>
  <si>
    <t>Bandeja pequeña de sándwich de Roquefort, pasas y nueces (6u.)</t>
  </si>
  <si>
    <t>Azafata Inglés/Español-8h-día laborable</t>
  </si>
  <si>
    <t>Azafata Inglés/Español-8h-día festivo</t>
  </si>
  <si>
    <t>€/m2/día</t>
  </si>
  <si>
    <t>* Día laborable: lunes a domingo entre 06:00h y 22:00h. Día festivo: tasa aplicable en los días festivos oficiales. Dieta incluida en horario de 8 horas. (1 hora libre para comer).</t>
  </si>
  <si>
    <t>100x100cm</t>
  </si>
  <si>
    <t>200x100cm</t>
  </si>
  <si>
    <t>100x30cm</t>
  </si>
  <si>
    <t>100x100x50cm</t>
  </si>
  <si>
    <t>185x130x43cm</t>
  </si>
  <si>
    <t>110x100x52cm</t>
  </si>
  <si>
    <t>SUBTOTAL                                                       Catering 1</t>
  </si>
  <si>
    <t>SUBTOTAL                                                       Catering 2</t>
  </si>
  <si>
    <t>SUBTOTAL                                                        Catering 3</t>
  </si>
  <si>
    <t xml:space="preserve">Hora extra - día laborable </t>
  </si>
  <si>
    <t>Hora extra - día festivo</t>
  </si>
  <si>
    <t>Vigilante seguridad -12h – festivo nocturno, de 20:00h a 08:00h</t>
  </si>
  <si>
    <t>En caso de que la suma de los días del evento + 1 día de montaje sea diferente de 4, por favor modifique la cantidad en la casilla "Cant. días"</t>
  </si>
  <si>
    <t>/ m2</t>
  </si>
  <si>
    <t>DISEÑE SU STAND CON SUS COMPLEMENTOS</t>
  </si>
  <si>
    <t>SIMBOLOGÍA</t>
  </si>
  <si>
    <t>Cuadro eléctrico monofásico 220 v.</t>
  </si>
  <si>
    <t>Cuadro eléctrico monofásico 220v. 24 H.</t>
  </si>
  <si>
    <t>Cuadro eléctrico trifásico 380 V.</t>
  </si>
  <si>
    <t>Cuadro eléctrico trifásico 380 V.24 H.</t>
  </si>
  <si>
    <t xml:space="preserve">Enchufe 220 V. </t>
  </si>
  <si>
    <t>Enchufe 220 V.  24H.</t>
  </si>
  <si>
    <t>Enchufe trifásico 380 V.</t>
  </si>
  <si>
    <t>Enchufe trifásico 380 V. 24H.</t>
  </si>
  <si>
    <t>Toma trifásica</t>
  </si>
  <si>
    <t>Toma trifásica 24 H.</t>
  </si>
  <si>
    <t>Linea telefónica</t>
  </si>
  <si>
    <t>Agua y desagüe</t>
  </si>
  <si>
    <t>Panel modular</t>
  </si>
  <si>
    <t>Puerta modular</t>
  </si>
  <si>
    <t>Estante horizontal: Marcar altura</t>
  </si>
  <si>
    <t>Estante inclinado: Marcar altura</t>
  </si>
  <si>
    <t>Mostrador</t>
  </si>
  <si>
    <t>Mostrador - Vitrina</t>
  </si>
  <si>
    <t>Vitrina Alta</t>
  </si>
  <si>
    <t>Linea de fachada del Stand</t>
  </si>
  <si>
    <t>Ejemplo de plano de un stand de 5x4m. con la situación de los complementos</t>
  </si>
  <si>
    <t>CATERING 2</t>
  </si>
  <si>
    <t>DATOS DE FACTURACIÓN</t>
  </si>
  <si>
    <r>
      <t xml:space="preserve">  </t>
    </r>
    <r>
      <rPr>
        <b/>
        <u val="single"/>
        <sz val="8"/>
        <rFont val="Verdana"/>
        <family val="2"/>
      </rPr>
      <t>ÍNDICE</t>
    </r>
    <r>
      <rPr>
        <b/>
        <sz val="8"/>
        <rFont val="Verdana"/>
        <family val="2"/>
      </rPr>
      <t>:</t>
    </r>
  </si>
  <si>
    <t>Una vez recibido el presupuesto de CCIB, por favor, marcar dicha cuantía sin IVA en la casilla "TOTAL" azul</t>
  </si>
  <si>
    <t>SUBTOTAL CATERING 1</t>
  </si>
  <si>
    <t>SUBTOTAL CATERING 2</t>
  </si>
  <si>
    <t>SUBTOTAL CATERING 3</t>
  </si>
  <si>
    <t>CENTRO DE CONVENCIONES INTERNACIONAL DE BARCELONA</t>
  </si>
  <si>
    <t xml:space="preserve">Logotipo </t>
  </si>
  <si>
    <t>Naranja 33cl. (Pack 6 unidades)</t>
  </si>
  <si>
    <t>Zumo de naranja (Brike 1 l.)</t>
  </si>
  <si>
    <t>Coca Cola light 33cl. (Pack 6 unidades)</t>
  </si>
  <si>
    <t>Aceitunas (1kg) Lata</t>
  </si>
  <si>
    <t>Bandeja Dulce Petit fours (1/2kg)</t>
  </si>
  <si>
    <t>Nota: El menaje no está incluido.</t>
  </si>
  <si>
    <t>Bandeja de mini ensaimadas + Bandeja de mini croissants (12u.)</t>
  </si>
  <si>
    <t>Bandeja de mini brioche + Bandeja de mini croissants chocolat (12u.)</t>
  </si>
  <si>
    <t>Once you have received the quote from the CCIB, indicate price without VAT in blue 'Total' box.</t>
  </si>
  <si>
    <r>
      <t>Sparkling mineral water 33cl. (</t>
    </r>
    <r>
      <rPr>
        <sz val="8"/>
        <rFont val="Arial"/>
        <family val="2"/>
      </rPr>
      <t>¼l.</t>
    </r>
    <r>
      <rPr>
        <sz val="8"/>
        <rFont val="Verdana"/>
        <family val="2"/>
      </rPr>
      <t>)</t>
    </r>
  </si>
  <si>
    <t>Orange juice (Brike 1 l.)</t>
  </si>
  <si>
    <t>Flask of milk (1l.)</t>
  </si>
  <si>
    <t>Olives (1kg.)</t>
  </si>
  <si>
    <t>Spanish potato omelette</t>
  </si>
  <si>
    <r>
      <t>Large assortment of cocktail canapés (salmon, anchovy, cooked ham, dry cured Serrano ham, paté) (</t>
    </r>
    <r>
      <rPr>
        <b/>
        <sz val="8"/>
        <rFont val="Arial"/>
        <family val="2"/>
      </rPr>
      <t>½</t>
    </r>
    <r>
      <rPr>
        <sz val="8"/>
        <rFont val="Verdana"/>
        <family val="2"/>
      </rPr>
      <t>kg. - approx. 40)</t>
    </r>
  </si>
  <si>
    <r>
      <t>Large assortment of savoury puff pastries (frankfurt, hazelnut, olive, anchovy, almond, ‘chorizo’ spicy pork sausage, cheese) (</t>
    </r>
    <r>
      <rPr>
        <b/>
        <sz val="8"/>
        <rFont val="Arial"/>
        <family val="2"/>
      </rPr>
      <t>½</t>
    </r>
    <r>
      <rPr>
        <sz val="8"/>
        <rFont val="Verdana"/>
        <family val="2"/>
      </rPr>
      <t>kg. - approx. 40)</t>
    </r>
  </si>
  <si>
    <t>Tray of Serrano ham croquettes (24)</t>
  </si>
  <si>
    <r>
      <t>Tray of acorn-fed cured ham (</t>
    </r>
    <r>
      <rPr>
        <sz val="8"/>
        <rFont val="Arial"/>
        <family val="2"/>
      </rPr>
      <t>¼</t>
    </r>
    <r>
      <rPr>
        <sz val="8"/>
        <rFont val="Verdana"/>
        <family val="2"/>
      </rPr>
      <t>kg.)</t>
    </r>
  </si>
  <si>
    <r>
      <t>Iberian cured loin of pork (</t>
    </r>
    <r>
      <rPr>
        <sz val="8"/>
        <rFont val="Arial"/>
        <family val="2"/>
      </rPr>
      <t>¼</t>
    </r>
    <r>
      <rPr>
        <sz val="8"/>
        <rFont val="Verdana"/>
        <family val="2"/>
      </rPr>
      <t>kg.)</t>
    </r>
  </si>
  <si>
    <r>
      <t>‘Longaniza’ hard seasoned pork sausage (</t>
    </r>
    <r>
      <rPr>
        <sz val="8"/>
        <rFont val="Arial"/>
        <family val="2"/>
      </rPr>
      <t>¼</t>
    </r>
    <r>
      <rPr>
        <sz val="8"/>
        <rFont val="Verdana"/>
        <family val="2"/>
      </rPr>
      <t>kg.)</t>
    </r>
  </si>
  <si>
    <r>
      <t>‘Chorizo’ spicy pork sausage (</t>
    </r>
    <r>
      <rPr>
        <sz val="8"/>
        <rFont val="Arial"/>
        <family val="2"/>
      </rPr>
      <t>¼</t>
    </r>
    <r>
      <rPr>
        <sz val="8"/>
        <rFont val="Verdana"/>
        <family val="2"/>
      </rPr>
      <t>kg.)</t>
    </r>
  </si>
  <si>
    <r>
      <t>Cheese cubes (</t>
    </r>
    <r>
      <rPr>
        <b/>
        <sz val="8"/>
        <rFont val="Arial"/>
        <family val="2"/>
      </rPr>
      <t>½</t>
    </r>
    <r>
      <rPr>
        <sz val="8"/>
        <rFont val="Verdana"/>
        <family val="2"/>
      </rPr>
      <t>kg.)</t>
    </r>
  </si>
  <si>
    <t>Salted almonds  (1kg.)</t>
  </si>
  <si>
    <t>Assorted nuts (1kg.)</t>
  </si>
  <si>
    <r>
      <t>Tray of petit fours (</t>
    </r>
    <r>
      <rPr>
        <b/>
        <sz val="8"/>
        <rFont val="Arial"/>
        <family val="2"/>
      </rPr>
      <t>½</t>
    </r>
    <r>
      <rPr>
        <sz val="8"/>
        <rFont val="Verdana"/>
        <family val="2"/>
      </rPr>
      <t>kg.)</t>
    </r>
  </si>
  <si>
    <t>Tray of mini croissants (6) + Tray of mini ‘ensaimadas’ (light Mallorcan pastries) (6)</t>
  </si>
  <si>
    <t>Tray of mini chocolate croissants (6) + Tray of mini brioches (6)</t>
  </si>
  <si>
    <t>Tray of mini croissants (12)</t>
  </si>
  <si>
    <t>Tray of mini ‘ensaimadas’ (light Mallorcan pastries) (12)</t>
  </si>
  <si>
    <t>Tray of mini chocolate croissants (12)</t>
  </si>
  <si>
    <t>Tray of mini brioches (12)</t>
  </si>
  <si>
    <t>Small tray of asparagus, lettuce and mayonnaise sandwiches (6)</t>
  </si>
  <si>
    <t>Small tray of chicken, lettuce and apple sandwiches (6)</t>
  </si>
  <si>
    <t>Small tray of salmon and gherkin sandwiches (6)</t>
  </si>
  <si>
    <t>Small tray of Roquefort cheese, raisin and walnut sandwiches (6)</t>
  </si>
  <si>
    <t>HOSTESSES*</t>
  </si>
  <si>
    <t>Fill in the number of hostesses you require each day in the 'Day' columns.</t>
  </si>
  <si>
    <t>Hostess, English/Spanish, 8h day, working day</t>
  </si>
  <si>
    <t>Hostess, English/Spanish, 8h day, non-working day</t>
  </si>
  <si>
    <t>Extra hour on working day</t>
  </si>
  <si>
    <t>Extra hour on non-working day</t>
  </si>
  <si>
    <t>Security guard, 12 hours, working day, 08:00-20:00h.</t>
  </si>
  <si>
    <t>Security guard, 12 hours, night shift, 20:00-08:00h</t>
  </si>
  <si>
    <t>Security guard, 12 hours, non-working day, 08:00-20:00h.</t>
  </si>
  <si>
    <t>Security guard, 12 hours, night shift, non-working night, 20:00-08:00h.</t>
  </si>
  <si>
    <t>* Working days: Monday to Sunday from 06:00 to 22:00. Non-working days: Rates applicable to all public holidays. Lunch expenses included (1 hour free for lunch).</t>
  </si>
  <si>
    <r>
      <t>SECURITY GUARDS*</t>
    </r>
    <r>
      <rPr>
        <sz val="8"/>
        <rFont val="Verdana"/>
        <family val="2"/>
      </rPr>
      <t xml:space="preserve"> Fill in the number of security guards you require each day in the 'Day' columns.</t>
    </r>
  </si>
  <si>
    <t>* Working days: Monday to Friday. Non-working days: Saturday, Sunday and public holidays.</t>
  </si>
  <si>
    <t>Pre-inauguration cleaning</t>
  </si>
  <si>
    <t>Daily cleaning</t>
  </si>
  <si>
    <r>
      <t>Pre-inauguration cleaning:</t>
    </r>
    <r>
      <rPr>
        <sz val="7"/>
        <rFont val="Verdana"/>
        <family val="2"/>
      </rPr>
      <t xml:space="preserve"> The night prior to the inauguration day. Cleaning of walls and furniture up to 1m high, removal of plastics and vacuum cleaning of carpet.</t>
    </r>
  </si>
  <si>
    <r>
      <t>Daily cleaning</t>
    </r>
    <r>
      <rPr>
        <sz val="7"/>
        <rFont val="Verdana"/>
        <family val="2"/>
      </rPr>
      <t>: Every day of the event. Vacuum cleaning of carpet and emptying of wastepaper bins and ashtrays.</t>
    </r>
  </si>
  <si>
    <r>
      <t>Special cleaning:</t>
    </r>
    <r>
      <rPr>
        <sz val="7"/>
        <rFont val="Verdana"/>
        <family val="2"/>
      </rPr>
      <t xml:space="preserve"> Other cleaning services are available upon request for quote.</t>
    </r>
  </si>
  <si>
    <r>
      <t xml:space="preserve">  </t>
    </r>
    <r>
      <rPr>
        <b/>
        <u val="single"/>
        <sz val="8"/>
        <rFont val="Verdana"/>
        <family val="2"/>
      </rPr>
      <t>INDEX</t>
    </r>
    <r>
      <rPr>
        <b/>
        <sz val="8"/>
        <rFont val="Verdana"/>
        <family val="2"/>
      </rPr>
      <t>:</t>
    </r>
  </si>
  <si>
    <t>• 2. Electricity</t>
  </si>
  <si>
    <r>
      <t xml:space="preserve">SOCKET OUTLETS </t>
    </r>
    <r>
      <rPr>
        <b/>
        <sz val="7"/>
        <rFont val="Verdana"/>
        <family val="2"/>
      </rPr>
      <t>(Please note an extra Electrical Switchboard in accordance with power requirements is obligatory when ordering Socket Outlets)</t>
    </r>
  </si>
  <si>
    <r>
      <t>ELECTRICAL SWITCHBOARDS</t>
    </r>
    <r>
      <rPr>
        <b/>
        <sz val="7"/>
        <rFont val="Verdana"/>
        <family val="2"/>
      </rPr>
      <t xml:space="preserve"> </t>
    </r>
    <r>
      <rPr>
        <b/>
        <sz val="8"/>
        <rFont val="Verdana"/>
        <family val="2"/>
      </rPr>
      <t>(Please note the Power Supply is obligatory when ordering an Electrical Switchboard)</t>
    </r>
  </si>
  <si>
    <t>If the sum of event days + 1 setup day is different to 4, please change the amount in the 'Number of days' box</t>
  </si>
  <si>
    <t>All the rental charges for material cover the entire event (max. 7 days) and include setup and breakdown.</t>
  </si>
  <si>
    <t>ELECTRICITY / ELECTRICIDAD</t>
  </si>
  <si>
    <t>PRODUCT DESCRIPTION /DESCRIPCIÓN PRODUCTO</t>
  </si>
  <si>
    <t>ZETAC CONNECTION / CONEXIÓN ZETAC</t>
  </si>
  <si>
    <t>COMPUTERS / ORDENADORES</t>
  </si>
  <si>
    <t>Rates valid for 5 days + 1 trial day.</t>
  </si>
  <si>
    <t>INTERNET ACCESS / ACCESO A INTERNET</t>
  </si>
  <si>
    <t>P01</t>
  </si>
  <si>
    <t>P02</t>
  </si>
  <si>
    <t>P03</t>
  </si>
  <si>
    <t>P04</t>
  </si>
  <si>
    <t>P05</t>
  </si>
  <si>
    <t>P06</t>
  </si>
  <si>
    <t>PLANTS / JARDINERÍA</t>
  </si>
  <si>
    <t>ORDER SUMMARY / EXTRACTO ECONÓMICO</t>
  </si>
  <si>
    <t>CUPBOARDS / ARMARIOS</t>
  </si>
  <si>
    <t>TABLES / MESAS</t>
  </si>
  <si>
    <t>DESIGN YOUR STAND WITH ITS FITTINGS</t>
  </si>
  <si>
    <t>LEGEND</t>
  </si>
  <si>
    <t>220V Single-phase electrical switchboard</t>
  </si>
  <si>
    <t>220V Single-phase switchboard, 24H.</t>
  </si>
  <si>
    <t>380V Single-phase electrical switchboard</t>
  </si>
  <si>
    <t>380V Single-phase switchboard, 24H.</t>
  </si>
  <si>
    <t xml:space="preserve">220V Socket </t>
  </si>
  <si>
    <t>220V Socket, 24H.</t>
  </si>
  <si>
    <t>380V Three-phase socket</t>
  </si>
  <si>
    <t>380V Three-phase socket, 24H.</t>
  </si>
  <si>
    <t>Three-phase electrical cable</t>
  </si>
  <si>
    <t>Three-phase electrical cable, 24H.</t>
  </si>
  <si>
    <t>Telephone line</t>
  </si>
  <si>
    <t>Water and waste pipe</t>
  </si>
  <si>
    <t>Shell scheme panel</t>
  </si>
  <si>
    <t>Shell scheme door</t>
  </si>
  <si>
    <t>Horizontal shelf: Indicate height</t>
  </si>
  <si>
    <t>Sloping shelf: Indicate height</t>
  </si>
  <si>
    <t>Counter</t>
  </si>
  <si>
    <t>Counter with showcase</t>
  </si>
  <si>
    <t>Tall showcase</t>
  </si>
  <si>
    <t xml:space="preserve">     ----------</t>
  </si>
  <si>
    <t>Stand façade line</t>
  </si>
  <si>
    <t>Example of 5x4m stand plan with location of fittings</t>
  </si>
  <si>
    <t>SUBTOTAL: ELECTRICITY /  ELECTRICIDAD</t>
  </si>
  <si>
    <t>SUBTOTAL AUDIOVISUAL &amp; COMPUTER / AUDIOVISUAL &amp; INFORMÁTICA</t>
  </si>
  <si>
    <t>SUBTOTAL  INTERNET &amp; TELEPHONE /  INTERNET &amp; TELEFONÍA</t>
  </si>
  <si>
    <t xml:space="preserve">SUBTOTAL  HOTESSES &amp; SECURITY  / AZAFATAS &amp; SEGURIDAD </t>
  </si>
  <si>
    <t>SUBTOTAL PLANTS / JARDINERÍA</t>
  </si>
  <si>
    <t>SUBTOTAL FURNITURE 1 / MOBILIARIO 1</t>
  </si>
  <si>
    <t>SUBTOTAL FURNITURE 2 / MOBILIARIO 2</t>
  </si>
  <si>
    <t>SUBTOTAL SHELL-SCHEME STAND FITTINGS / PRESTACIONES STAND MODULAR</t>
  </si>
  <si>
    <r>
      <t xml:space="preserve">20% SURCHARGE (Order form after deadline)                   In order to calculate the correct payment, '20' must be added to the blue box.                      20% RECARGO (Pedido fuera de plazo)                   </t>
    </r>
    <r>
      <rPr>
        <b/>
        <sz val="8"/>
        <rFont val="Verdana"/>
        <family val="2"/>
      </rPr>
      <t>Incluir en la casilla azul "20" para que se ejecute el cálculo.</t>
    </r>
  </si>
  <si>
    <t xml:space="preserve"> 16%  VAT / I.V.A. 16%  </t>
  </si>
  <si>
    <t>7% VAT / I.V.A. 7%</t>
  </si>
  <si>
    <r>
      <t xml:space="preserve">hereby authorize </t>
    </r>
    <r>
      <rPr>
        <b/>
        <sz val="8"/>
        <rFont val="Verdana"/>
        <family val="2"/>
      </rPr>
      <t>GL Events – CCIB</t>
    </r>
    <r>
      <rPr>
        <sz val="8"/>
        <rFont val="Verdana"/>
        <family val="2"/>
      </rPr>
      <t xml:space="preserve">  to charge my credit card account with the total amount stated below.</t>
    </r>
  </si>
  <si>
    <r>
      <t xml:space="preserve">Credit card:   </t>
    </r>
    <r>
      <rPr>
        <b/>
        <sz val="8"/>
        <rFont val="Verdana"/>
        <family val="2"/>
      </rPr>
      <t xml:space="preserve"> ONLY </t>
    </r>
    <r>
      <rPr>
        <b/>
        <u val="single"/>
        <sz val="8"/>
        <rFont val="Verdana"/>
        <family val="2"/>
      </rPr>
      <t xml:space="preserve">VISA </t>
    </r>
    <r>
      <rPr>
        <u val="single"/>
        <sz val="8"/>
        <rFont val="Verdana"/>
        <family val="2"/>
      </rPr>
      <t>or</t>
    </r>
    <r>
      <rPr>
        <b/>
        <u val="single"/>
        <sz val="8"/>
        <rFont val="Verdana"/>
        <family val="2"/>
      </rPr>
      <t xml:space="preserve"> MASTERCARD</t>
    </r>
  </si>
  <si>
    <t>Credit card holder name:</t>
  </si>
  <si>
    <t>Credit card number:</t>
  </si>
  <si>
    <t>CVC (the last three numbers located on back of credit card):</t>
  </si>
  <si>
    <t>Expiry date:</t>
  </si>
  <si>
    <t>THIS CREDIT CARD IS TO BE USED FOR THE PAYMENT OF SERVICES ORDERED BY THE FOLLOWING COMPANY:</t>
  </si>
  <si>
    <t>Storerooms / Almacén</t>
  </si>
  <si>
    <t>Shelving / Estantes</t>
  </si>
  <si>
    <r>
      <t xml:space="preserve">Lighting: </t>
    </r>
    <r>
      <rPr>
        <sz val="8"/>
        <rFont val="Verdana"/>
        <family val="2"/>
      </rPr>
      <t>All other electrical requirements can be found in the Electricity form.</t>
    </r>
  </si>
  <si>
    <t xml:space="preserve"> Qu. / Cant.</t>
  </si>
  <si>
    <t>Beech round table / Mesa redonda haya</t>
  </si>
  <si>
    <t>FURNITURE 2 / MOBILIARIO 2</t>
  </si>
  <si>
    <t>1 Mb extra</t>
  </si>
  <si>
    <t>512Kb connection / Conexión 512 Kbits con cable</t>
  </si>
  <si>
    <t>1Mb connection / Conexión 1 Mbits con cable</t>
  </si>
  <si>
    <t>Bolsa de Picos (1kg)</t>
  </si>
  <si>
    <t>Ensaladas 1 (Lechuga, tomate cherry, zanahoria, aceitunas y maiz)</t>
  </si>
  <si>
    <t>Ensaladas 2 (Tomate y Mozzarella con orégano)</t>
  </si>
  <si>
    <t>Salades 1 (Lettuce, tomato cherry, zanahoria, olives and maiz)</t>
  </si>
  <si>
    <t>Salades 2 (Tomato and Mozzarella with oregano)</t>
  </si>
  <si>
    <t>Viña Heredad Segura Viudas white wine 3/4 l.</t>
  </si>
  <si>
    <t>Vino blanco Viña  Heredad Segura Viudas 3/4 l.</t>
  </si>
  <si>
    <t>Viña Heredad Segura Viudas red wine 3/4 l.</t>
  </si>
  <si>
    <t>Vino tinto Viña Heredad Segura Viudas 3/4 l.</t>
  </si>
  <si>
    <t>Solar Viejo Crianza - Rioja red wine 3/4 l.</t>
  </si>
  <si>
    <t>Vino tinto Solar Viejo Crianza - Rioja 3/4 l.</t>
  </si>
  <si>
    <t>Cava Aria Brut Nature 3/4 l.</t>
  </si>
  <si>
    <t>Flask of coffee (1l.) + 20 Sugars</t>
  </si>
  <si>
    <t>Crisps (¼kg.)</t>
  </si>
  <si>
    <t>Patatas chips (1/4 kg) Bolsa</t>
  </si>
  <si>
    <t>COMPLEMENTARY MATERIAL / MATERIAL COMPLEMENTARIO</t>
  </si>
  <si>
    <t>Schedule    Horario</t>
  </si>
  <si>
    <t>FAX</t>
  </si>
  <si>
    <t>M2</t>
  </si>
  <si>
    <t>CT5B</t>
  </si>
  <si>
    <t>Peaks Bag (1 kg)</t>
  </si>
  <si>
    <t>CT42B</t>
  </si>
  <si>
    <t>CT200</t>
  </si>
  <si>
    <t>CT201</t>
  </si>
  <si>
    <t>CT100</t>
  </si>
  <si>
    <t>CT101</t>
  </si>
  <si>
    <t>CT102</t>
  </si>
  <si>
    <t>CT103</t>
  </si>
  <si>
    <t>CT104</t>
  </si>
  <si>
    <t>CT105</t>
  </si>
  <si>
    <t>CT106</t>
  </si>
  <si>
    <t>CT107</t>
  </si>
  <si>
    <t>CT108</t>
  </si>
  <si>
    <t>TOTAL SUBTOTAL 1 (Add from 1 to 9) / TOTAL SUBTOTAL 1 (Suma de 1 a 9)</t>
  </si>
  <si>
    <t>SUBTOTAL FLOORING &amp; WATER &amp; COMPRESSED AIR &amp; CLEANING / SUBTOTAL  LIMPIEZA &amp; SUELOS &amp; AGUA &amp; AIRE</t>
  </si>
  <si>
    <t>Coca Cola 33cl. (Pack 6 units)</t>
  </si>
  <si>
    <t>Country País</t>
  </si>
  <si>
    <t>Company Name</t>
  </si>
  <si>
    <t>Contact Name</t>
  </si>
  <si>
    <t>E-mail</t>
  </si>
  <si>
    <t>Company Address</t>
  </si>
  <si>
    <t>City Ciudad</t>
  </si>
  <si>
    <t>Event</t>
  </si>
  <si>
    <t>Stand No.</t>
  </si>
  <si>
    <t>Tel.</t>
  </si>
  <si>
    <t>Fax</t>
  </si>
  <si>
    <r>
      <t xml:space="preserve">Event      </t>
    </r>
    <r>
      <rPr>
        <b/>
        <sz val="9"/>
        <rFont val="Verdana"/>
        <family val="2"/>
      </rPr>
      <t xml:space="preserve">                                                          </t>
    </r>
  </si>
  <si>
    <t xml:space="preserve">Tel. </t>
  </si>
  <si>
    <t>País</t>
  </si>
  <si>
    <t>Ciudad</t>
  </si>
  <si>
    <t xml:space="preserve"> Stand No.</t>
  </si>
  <si>
    <t>Post Code   C.P.</t>
  </si>
  <si>
    <t>VAT NIF</t>
  </si>
  <si>
    <t>Post Code C.P.</t>
  </si>
  <si>
    <t>C.P.</t>
  </si>
  <si>
    <t xml:space="preserve">Event </t>
  </si>
  <si>
    <t>VAT  NIF</t>
  </si>
  <si>
    <t xml:space="preserve">City  </t>
  </si>
  <si>
    <t xml:space="preserve">Country </t>
  </si>
  <si>
    <t>Nombre  Empresa</t>
  </si>
  <si>
    <t>Dirección  Empresa</t>
  </si>
  <si>
    <t>Persona de contacto</t>
  </si>
  <si>
    <t>Teléfono</t>
  </si>
  <si>
    <t>NIF</t>
  </si>
  <si>
    <t>Nº Stand</t>
  </si>
  <si>
    <r>
      <t xml:space="preserve"> Event      </t>
    </r>
    <r>
      <rPr>
        <b/>
        <sz val="9"/>
        <rFont val="Verdana"/>
        <family val="2"/>
      </rPr>
      <t xml:space="preserve">                                                          </t>
    </r>
  </si>
  <si>
    <t>Post Code  C.P.</t>
  </si>
  <si>
    <t>1 m2</t>
  </si>
  <si>
    <t>SC28</t>
  </si>
  <si>
    <t>SC29</t>
  </si>
  <si>
    <t>SC30</t>
  </si>
  <si>
    <t>SC31</t>
  </si>
  <si>
    <t>CC05</t>
  </si>
  <si>
    <t>P07</t>
  </si>
  <si>
    <r>
      <t xml:space="preserve">Trimmed tree / </t>
    </r>
    <r>
      <rPr>
        <i/>
        <sz val="8"/>
        <rFont val="Verdana"/>
        <family val="2"/>
      </rPr>
      <t>Árbol formado</t>
    </r>
  </si>
  <si>
    <r>
      <t xml:space="preserve">Table centrepiece / </t>
    </r>
    <r>
      <rPr>
        <i/>
        <sz val="8"/>
        <rFont val="Verdana"/>
        <family val="2"/>
      </rPr>
      <t>Centro de mesa</t>
    </r>
  </si>
  <si>
    <r>
      <t xml:space="preserve">Plant arrangement /  </t>
    </r>
    <r>
      <rPr>
        <i/>
        <sz val="8"/>
        <rFont val="Verdana"/>
        <family val="2"/>
      </rPr>
      <t>Jardinera redonda</t>
    </r>
  </si>
  <si>
    <r>
      <t xml:space="preserve">Kentia Palm / </t>
    </r>
    <r>
      <rPr>
        <i/>
        <sz val="8"/>
        <rFont val="Verdana"/>
        <family val="2"/>
      </rPr>
      <t>Kentia Forsteriana</t>
    </r>
  </si>
  <si>
    <r>
      <t xml:space="preserve">Ficus Benjamina (weeping fig) / </t>
    </r>
    <r>
      <rPr>
        <i/>
        <sz val="8"/>
        <rFont val="Verdana"/>
        <family val="2"/>
      </rPr>
      <t>Ficus benjamina</t>
    </r>
  </si>
  <si>
    <r>
      <t xml:space="preserve">Ficus Robusta (rubber plant) / </t>
    </r>
    <r>
      <rPr>
        <i/>
        <sz val="8"/>
        <rFont val="Verdana"/>
        <family val="2"/>
      </rPr>
      <t>Ficus</t>
    </r>
  </si>
  <si>
    <r>
      <t xml:space="preserve">SUBTOTAL                                                            Plants / </t>
    </r>
    <r>
      <rPr>
        <b/>
        <i/>
        <sz val="10"/>
        <rFont val="Verdana"/>
        <family val="2"/>
      </rPr>
      <t xml:space="preserve">Jardinería </t>
    </r>
  </si>
  <si>
    <r>
      <t>PRODUCT DESCRIPTION /</t>
    </r>
    <r>
      <rPr>
        <b/>
        <i/>
        <sz val="8"/>
        <rFont val="Verdana"/>
        <family val="2"/>
      </rPr>
      <t>DESCRIPCIÓN PRODUCTO</t>
    </r>
  </si>
  <si>
    <r>
      <t xml:space="preserve">Country </t>
    </r>
    <r>
      <rPr>
        <i/>
        <sz val="9"/>
        <rFont val="Verdana"/>
        <family val="2"/>
      </rPr>
      <t>País</t>
    </r>
  </si>
  <si>
    <r>
      <t xml:space="preserve">City </t>
    </r>
    <r>
      <rPr>
        <i/>
        <sz val="9"/>
        <rFont val="Verdana"/>
        <family val="2"/>
      </rPr>
      <t>Ciudad</t>
    </r>
  </si>
  <si>
    <r>
      <t>Limpieza especial:</t>
    </r>
    <r>
      <rPr>
        <i/>
        <sz val="7"/>
        <rFont val="Verdana"/>
        <family val="2"/>
      </rPr>
      <t xml:space="preserve"> Otros servicios de limpieza se realizan bajo solicitud de presupuesto.</t>
    </r>
  </si>
  <si>
    <r>
      <t>Limpieza diaria</t>
    </r>
    <r>
      <rPr>
        <i/>
        <sz val="7"/>
        <rFont val="Verdana"/>
        <family val="2"/>
      </rPr>
      <t>: Todos los días del evento. Aspirado de moqueta y limpieza de papeleras y ceniceros.</t>
    </r>
  </si>
  <si>
    <r>
      <t xml:space="preserve">Limpieza pre-inauguración: La noche anterior al día de inauguración. </t>
    </r>
    <r>
      <rPr>
        <i/>
        <sz val="7"/>
        <rFont val="Verdana"/>
        <family val="2"/>
      </rPr>
      <t>Limpieza de paredes y muebles hasta</t>
    </r>
    <r>
      <rPr>
        <b/>
        <i/>
        <sz val="7"/>
        <rFont val="Verdana"/>
        <family val="2"/>
      </rPr>
      <t xml:space="preserve"> </t>
    </r>
    <r>
      <rPr>
        <i/>
        <sz val="7"/>
        <rFont val="Verdana"/>
        <family val="2"/>
      </rPr>
      <t>1m de altura, retirada de plástico y aspirado de moqueta.</t>
    </r>
  </si>
  <si>
    <r>
      <t xml:space="preserve">SERVICE DESCRIPTION / </t>
    </r>
    <r>
      <rPr>
        <b/>
        <i/>
        <sz val="7"/>
        <rFont val="Verdana"/>
        <family val="2"/>
      </rPr>
      <t>DESCRIPCIÓN DEL SERVICIO</t>
    </r>
  </si>
  <si>
    <t>Limpieza Pre-inauguración</t>
  </si>
  <si>
    <r>
      <t xml:space="preserve">Day 1 / </t>
    </r>
    <r>
      <rPr>
        <b/>
        <i/>
        <sz val="7"/>
        <rFont val="Verdana"/>
        <family val="2"/>
      </rPr>
      <t>Día 1</t>
    </r>
  </si>
  <si>
    <r>
      <t xml:space="preserve">Day 2 / </t>
    </r>
    <r>
      <rPr>
        <b/>
        <i/>
        <sz val="7"/>
        <rFont val="Verdana"/>
        <family val="2"/>
      </rPr>
      <t>Día 2</t>
    </r>
  </si>
  <si>
    <r>
      <t xml:space="preserve">Day 3 / </t>
    </r>
    <r>
      <rPr>
        <b/>
        <i/>
        <sz val="7"/>
        <rFont val="Verdana"/>
        <family val="2"/>
      </rPr>
      <t>Día 3</t>
    </r>
  </si>
  <si>
    <r>
      <t>Day 4 /</t>
    </r>
    <r>
      <rPr>
        <b/>
        <i/>
        <sz val="7"/>
        <rFont val="Verdana"/>
        <family val="2"/>
      </rPr>
      <t xml:space="preserve"> Día 4</t>
    </r>
  </si>
  <si>
    <r>
      <t xml:space="preserve">CLEANING / </t>
    </r>
    <r>
      <rPr>
        <b/>
        <i/>
        <sz val="8"/>
        <rFont val="Verdana"/>
        <family val="2"/>
      </rPr>
      <t>LIMPIEZA</t>
    </r>
  </si>
  <si>
    <r>
      <t xml:space="preserve">Quantity / </t>
    </r>
    <r>
      <rPr>
        <b/>
        <i/>
        <sz val="8"/>
        <rFont val="Verdana"/>
        <family val="2"/>
      </rPr>
      <t>Cantidad</t>
    </r>
  </si>
  <si>
    <r>
      <t xml:space="preserve">Blue carpet / </t>
    </r>
    <r>
      <rPr>
        <i/>
        <sz val="8"/>
        <rFont val="Verdana"/>
        <family val="2"/>
      </rPr>
      <t>Moqueta azul</t>
    </r>
  </si>
  <si>
    <r>
      <t xml:space="preserve">Red carpet / </t>
    </r>
    <r>
      <rPr>
        <i/>
        <sz val="8"/>
        <rFont val="Verdana"/>
        <family val="2"/>
      </rPr>
      <t>Moqueta roja</t>
    </r>
  </si>
  <si>
    <r>
      <t xml:space="preserve">Green carpet / </t>
    </r>
    <r>
      <rPr>
        <i/>
        <sz val="8"/>
        <rFont val="Verdana"/>
        <family val="2"/>
      </rPr>
      <t>Moqueta verde</t>
    </r>
  </si>
  <si>
    <r>
      <t xml:space="preserve">Grey carpet / </t>
    </r>
    <r>
      <rPr>
        <i/>
        <sz val="8"/>
        <rFont val="Verdana"/>
        <family val="2"/>
      </rPr>
      <t>Moqueta gris</t>
    </r>
  </si>
  <si>
    <r>
      <t xml:space="preserve">Modular platform / </t>
    </r>
    <r>
      <rPr>
        <i/>
        <sz val="8"/>
        <rFont val="Verdana"/>
        <family val="2"/>
      </rPr>
      <t>Tarima modular</t>
    </r>
  </si>
  <si>
    <r>
      <t xml:space="preserve">Water supply installation / </t>
    </r>
    <r>
      <rPr>
        <i/>
        <sz val="8"/>
        <rFont val="Verdana"/>
        <family val="2"/>
      </rPr>
      <t xml:space="preserve">Instalación de toma de agua y desagüe </t>
    </r>
  </si>
  <si>
    <r>
      <t xml:space="preserve">City  </t>
    </r>
    <r>
      <rPr>
        <i/>
        <sz val="9"/>
        <rFont val="Verdana"/>
        <family val="2"/>
      </rPr>
      <t>Ciudad</t>
    </r>
  </si>
  <si>
    <r>
      <t xml:space="preserve">Country  </t>
    </r>
    <r>
      <rPr>
        <i/>
        <sz val="9"/>
        <rFont val="Verdana"/>
        <family val="2"/>
      </rPr>
      <t>País</t>
    </r>
  </si>
  <si>
    <r>
      <t xml:space="preserve">Post Code </t>
    </r>
    <r>
      <rPr>
        <i/>
        <sz val="9"/>
        <rFont val="Verdana"/>
        <family val="2"/>
      </rPr>
      <t xml:space="preserve">C.P. </t>
    </r>
  </si>
  <si>
    <r>
      <t xml:space="preserve">CCIB SHELL-SCHEME STAND FITTINGS / </t>
    </r>
    <r>
      <rPr>
        <b/>
        <i/>
        <sz val="13"/>
        <rFont val="Verdana"/>
        <family val="2"/>
      </rPr>
      <t>PRESTACIONES STAND MODULAR CCIB</t>
    </r>
  </si>
  <si>
    <r>
      <t xml:space="preserve">Modular panel (1m.) / </t>
    </r>
    <r>
      <rPr>
        <i/>
        <sz val="8"/>
        <rFont val="Verdana"/>
        <family val="2"/>
      </rPr>
      <t>Panel modular 1m</t>
    </r>
  </si>
  <si>
    <r>
      <t xml:space="preserve">Modular panel (½m.) / </t>
    </r>
    <r>
      <rPr>
        <i/>
        <sz val="8"/>
        <rFont val="Verdana"/>
        <family val="2"/>
      </rPr>
      <t>Panel modular ½m</t>
    </r>
  </si>
  <si>
    <r>
      <t xml:space="preserve">Modular door (1m.) / </t>
    </r>
    <r>
      <rPr>
        <i/>
        <sz val="8"/>
        <rFont val="Verdana"/>
        <family val="2"/>
      </rPr>
      <t>Puerta modular 1m</t>
    </r>
  </si>
  <si>
    <t>Inkjet</t>
  </si>
  <si>
    <r>
      <t>1 colour /</t>
    </r>
    <r>
      <rPr>
        <i/>
        <sz val="8"/>
        <rFont val="Verdana"/>
        <family val="2"/>
      </rPr>
      <t xml:space="preserve"> 1 color</t>
    </r>
  </si>
  <si>
    <r>
      <t>2 colours /</t>
    </r>
    <r>
      <rPr>
        <i/>
        <sz val="8"/>
        <rFont val="Verdana"/>
        <family val="2"/>
      </rPr>
      <t xml:space="preserve"> 2 colores</t>
    </r>
  </si>
  <si>
    <r>
      <t xml:space="preserve">3 colours / </t>
    </r>
    <r>
      <rPr>
        <i/>
        <sz val="8"/>
        <rFont val="Verdana"/>
        <family val="2"/>
      </rPr>
      <t>3 colores</t>
    </r>
  </si>
  <si>
    <r>
      <t xml:space="preserve">Fireproof cloth ceiling - m2 / </t>
    </r>
    <r>
      <rPr>
        <i/>
        <sz val="8"/>
        <rFont val="Verdana"/>
        <family val="2"/>
      </rPr>
      <t>Techo de tela ignífuga - m2</t>
    </r>
  </si>
  <si>
    <r>
      <t>Storeroom (1 panel + 1 door) /</t>
    </r>
    <r>
      <rPr>
        <i/>
        <sz val="8"/>
        <rFont val="Verdana"/>
        <family val="2"/>
      </rPr>
      <t>Almacén modular (panel +1 puerta)</t>
    </r>
  </si>
  <si>
    <r>
      <t>Storeroom (2 panels + 1 door)/</t>
    </r>
    <r>
      <rPr>
        <i/>
        <sz val="8"/>
        <rFont val="Verdana"/>
        <family val="2"/>
      </rPr>
      <t>Almacén modular (2 paneles +1 puerta)</t>
    </r>
  </si>
  <si>
    <r>
      <t xml:space="preserve">Sloping shelf / </t>
    </r>
    <r>
      <rPr>
        <i/>
        <sz val="8"/>
        <rFont val="Verdana"/>
        <family val="2"/>
      </rPr>
      <t>Estante inclinado haya</t>
    </r>
  </si>
  <si>
    <r>
      <t xml:space="preserve">Horizontal shelf / </t>
    </r>
    <r>
      <rPr>
        <i/>
        <sz val="8"/>
        <rFont val="Verdana"/>
        <family val="2"/>
      </rPr>
      <t>Estante horizontal haya</t>
    </r>
  </si>
  <si>
    <r>
      <t xml:space="preserve">Counters and showcases / </t>
    </r>
    <r>
      <rPr>
        <b/>
        <i/>
        <sz val="8"/>
        <rFont val="Verdana"/>
        <family val="2"/>
      </rPr>
      <t>Mostradores y vitrinas</t>
    </r>
  </si>
  <si>
    <r>
      <t xml:space="preserve">Showcase counter / </t>
    </r>
    <r>
      <rPr>
        <i/>
        <sz val="8"/>
        <rFont val="Verdana"/>
        <family val="2"/>
      </rPr>
      <t>Mostrador vitrina modular</t>
    </r>
  </si>
  <si>
    <r>
      <t xml:space="preserve">Tall showcase, 5 shelves and 3 spotlights / </t>
    </r>
    <r>
      <rPr>
        <i/>
        <sz val="8"/>
        <rFont val="Verdana"/>
        <family val="2"/>
      </rPr>
      <t>Vitrina 3 estantes y 3 focos</t>
    </r>
  </si>
  <si>
    <t>L4</t>
  </si>
  <si>
    <t>MC1</t>
  </si>
  <si>
    <t>MC4</t>
  </si>
  <si>
    <r>
      <t>Central black table Loby 3 /</t>
    </r>
    <r>
      <rPr>
        <i/>
        <sz val="8"/>
        <rFont val="Verdana"/>
        <family val="2"/>
      </rPr>
      <t xml:space="preserve"> Mesa centro negra Loby 3</t>
    </r>
  </si>
  <si>
    <r>
      <t xml:space="preserve">Black leather chair / </t>
    </r>
    <r>
      <rPr>
        <i/>
        <sz val="8"/>
        <rFont val="Verdana"/>
        <family val="2"/>
      </rPr>
      <t>Silla cuero negro</t>
    </r>
  </si>
  <si>
    <r>
      <t xml:space="preserve">White plastic chair / </t>
    </r>
    <r>
      <rPr>
        <i/>
        <sz val="8"/>
        <rFont val="Verdana"/>
        <family val="2"/>
      </rPr>
      <t>Silla plástico blanco</t>
    </r>
  </si>
  <si>
    <r>
      <t xml:space="preserve">Black swivel chair / </t>
    </r>
    <r>
      <rPr>
        <i/>
        <sz val="8"/>
        <rFont val="Verdana"/>
        <family val="2"/>
      </rPr>
      <t>Silla giratoria negra</t>
    </r>
  </si>
  <si>
    <r>
      <t xml:space="preserve">Beech chair / </t>
    </r>
    <r>
      <rPr>
        <i/>
        <sz val="8"/>
        <rFont val="Verdana"/>
        <family val="2"/>
      </rPr>
      <t>Silla haya</t>
    </r>
  </si>
  <si>
    <r>
      <t xml:space="preserve">Blue upholstered chair / </t>
    </r>
    <r>
      <rPr>
        <i/>
        <sz val="8"/>
        <rFont val="Verdana"/>
        <family val="2"/>
      </rPr>
      <t>Silla tapizada azul</t>
    </r>
  </si>
  <si>
    <r>
      <t xml:space="preserve">Blue Imax chair / </t>
    </r>
    <r>
      <rPr>
        <i/>
        <sz val="8"/>
        <rFont val="Verdana"/>
        <family val="2"/>
      </rPr>
      <t>Silla Imax azul</t>
    </r>
  </si>
  <si>
    <t>IC6</t>
  </si>
  <si>
    <r>
      <t>Central beech table foot Viena  /</t>
    </r>
    <r>
      <rPr>
        <i/>
        <sz val="8"/>
        <rFont val="Verdana"/>
        <family val="2"/>
      </rPr>
      <t xml:space="preserve"> Mesa centro haya pie Viena</t>
    </r>
  </si>
  <si>
    <r>
      <t xml:space="preserve">42" Plasma screen+speakers+supports / </t>
    </r>
    <r>
      <rPr>
        <i/>
        <sz val="8"/>
        <rFont val="Verdana"/>
        <family val="2"/>
      </rPr>
      <t>Pantalla plasma 42" con soporte + altavoz</t>
    </r>
  </si>
  <si>
    <r>
      <t xml:space="preserve">50" Plasma screen+speakers+supports / </t>
    </r>
    <r>
      <rPr>
        <i/>
        <sz val="8"/>
        <rFont val="Verdana"/>
        <family val="2"/>
      </rPr>
      <t>Pantalla plasma 50"con soporte + altavoz</t>
    </r>
  </si>
  <si>
    <t>75x40x75cm</t>
  </si>
  <si>
    <t>40x40x75cm</t>
  </si>
  <si>
    <t>55x42x75cm</t>
  </si>
  <si>
    <t>60x110cm</t>
  </si>
  <si>
    <t>80x75cm</t>
  </si>
  <si>
    <t>120x70x70cm</t>
  </si>
  <si>
    <t>140x75x65cm</t>
  </si>
  <si>
    <t>60x35cm</t>
  </si>
  <si>
    <t>70x70x35 cm</t>
  </si>
  <si>
    <t>57x57x85cm</t>
  </si>
  <si>
    <t>120x35x144cm</t>
  </si>
  <si>
    <t>FORMULARIO DEL EXPOSITOR  2007</t>
  </si>
  <si>
    <t>EXHIBITOR ORDER FORMS 2007</t>
  </si>
  <si>
    <t>The CCIB reserves the right to install depending on existing stock.  Prices valid for 2007 in the CCIB.</t>
  </si>
  <si>
    <t>CCIB se reserva el derecho de instalación dependiendo del stock existente. Tarifa válida para el año 2007 en CCIB.</t>
  </si>
  <si>
    <r>
      <t xml:space="preserve">SUBTOTAL                                                                   Flooring, Water,  Compressed Air and Cleaning / </t>
    </r>
    <r>
      <rPr>
        <b/>
        <i/>
        <sz val="10"/>
        <rFont val="Verdana"/>
        <family val="2"/>
      </rPr>
      <t>Suelos, Agua, Aire Comprimido y Limpieza</t>
    </r>
  </si>
  <si>
    <t>CCIB:  Tel: (00 34) 93 230 10 00         Fax: (00 34) 93 230 10 01        E-mail: stands@ccib.es</t>
  </si>
  <si>
    <r>
      <t xml:space="preserve">Total amount to be charged (VAT included):     </t>
    </r>
    <r>
      <rPr>
        <i/>
        <sz val="8"/>
        <rFont val="Verdana"/>
        <family val="2"/>
      </rPr>
      <t>Importe total a cargar en la tarjeta: (IVA incluido):</t>
    </r>
  </si>
  <si>
    <r>
      <t>Deadline:  20 days prior to inauguration of the event.</t>
    </r>
    <r>
      <rPr>
        <sz val="8"/>
        <rFont val="Verdana"/>
        <family val="2"/>
      </rPr>
      <t xml:space="preserve">  A 20% surcharge will be applied to orders received after the deadline.</t>
    </r>
  </si>
  <si>
    <r>
      <t>Fecha límite de pedido: 20 días</t>
    </r>
    <r>
      <rPr>
        <i/>
        <sz val="8"/>
        <rFont val="Verdana"/>
        <family val="2"/>
      </rPr>
      <t xml:space="preserve"> </t>
    </r>
    <r>
      <rPr>
        <b/>
        <i/>
        <sz val="8"/>
        <rFont val="Verdana"/>
        <family val="2"/>
      </rPr>
      <t>antes de inauguración del evento</t>
    </r>
    <r>
      <rPr>
        <i/>
        <sz val="8"/>
        <rFont val="Verdana"/>
        <family val="2"/>
      </rPr>
      <t xml:space="preserve">. Se aplicará un 20% extra sobre los pedidos recibidos fuera de plazo. </t>
    </r>
  </si>
  <si>
    <t>W1</t>
  </si>
  <si>
    <t>W2</t>
  </si>
  <si>
    <r>
      <t xml:space="preserve">24h Wi-fi code connexion (1 code for each computer) / </t>
    </r>
    <r>
      <rPr>
        <i/>
        <sz val="8"/>
        <rFont val="Verdana"/>
        <family val="2"/>
      </rPr>
      <t>Código Wi-fi de 24h (1 código por ordenador)</t>
    </r>
  </si>
  <si>
    <r>
      <t xml:space="preserve">7 days long Wi-fi connexion (1 code for each computer) / </t>
    </r>
    <r>
      <rPr>
        <i/>
        <sz val="8"/>
        <rFont val="Verdana"/>
        <family val="2"/>
      </rPr>
      <t>Código Wi-fi para 7 días (1 código por ordenador)</t>
    </r>
  </si>
  <si>
    <r>
      <t xml:space="preserve">FLOORING / </t>
    </r>
    <r>
      <rPr>
        <b/>
        <i/>
        <sz val="8"/>
        <rFont val="Verdana"/>
        <family val="2"/>
      </rPr>
      <t>SUELOS</t>
    </r>
  </si>
  <si>
    <r>
      <t xml:space="preserve">WATER SUPPLY INSTALLATION / </t>
    </r>
    <r>
      <rPr>
        <b/>
        <i/>
        <sz val="8"/>
        <rFont val="Verdana"/>
        <family val="2"/>
      </rPr>
      <t>INSTALACIÓN ACOMETIDA DE AGUA</t>
    </r>
  </si>
  <si>
    <r>
      <t xml:space="preserve">Please check the water supply points with CCIB / </t>
    </r>
    <r>
      <rPr>
        <b/>
        <i/>
        <sz val="8"/>
        <rFont val="Verdana"/>
        <family val="2"/>
      </rPr>
      <t>Por favor confirmen puntos de agua con el CCIB</t>
    </r>
  </si>
  <si>
    <t>• 10-13 Catering 1/Catering 2/catering 3</t>
  </si>
  <si>
    <t>• 14. Stand Layout drawing</t>
  </si>
  <si>
    <t>• 15. Order Summary</t>
  </si>
  <si>
    <t>• 16. Credit card authorisation form</t>
  </si>
  <si>
    <t>SUBTOTAL CATERING 4</t>
  </si>
  <si>
    <t>TOTAL SUBTOTAL 2 (Add from 13 to 16) / TOTAL SUBTOTAL 2 (suma de 13 a 16)</t>
  </si>
  <si>
    <r>
      <t xml:space="preserve">SUM OF SUBTOTALS (Add 10+11+17+18) / </t>
    </r>
    <r>
      <rPr>
        <b/>
        <i/>
        <sz val="8"/>
        <rFont val="Verdana"/>
        <family val="2"/>
      </rPr>
      <t>TOTAL BASE IMPONIBLE (SUMA 10+11+17+18)</t>
    </r>
  </si>
  <si>
    <r>
      <t>TOTAL VAT. (Sum of 12+19</t>
    </r>
    <r>
      <rPr>
        <b/>
        <i/>
        <sz val="8"/>
        <rFont val="Verdana"/>
        <family val="2"/>
      </rPr>
      <t>) / TOTAL IVA (SUMA 12+19)</t>
    </r>
  </si>
  <si>
    <t>CATERING 4</t>
  </si>
  <si>
    <t>IT03</t>
  </si>
  <si>
    <t>LCD01</t>
  </si>
  <si>
    <t>LCD02</t>
  </si>
  <si>
    <t>DVD01</t>
  </si>
  <si>
    <t>• 5. Internet and Telephone</t>
  </si>
  <si>
    <t xml:space="preserve">           CCIB:  Tel: (00 34) 93 230 10 00         Fax: (00 34) 93 230 10 01        E-mail: stands@ccib.es</t>
  </si>
  <si>
    <r>
      <t xml:space="preserve">Black shelving / </t>
    </r>
    <r>
      <rPr>
        <i/>
        <sz val="8"/>
        <rFont val="Verdana"/>
        <family val="2"/>
      </rPr>
      <t xml:space="preserve">Estantería negra </t>
    </r>
  </si>
  <si>
    <r>
      <t xml:space="preserve">TV, VIDEO AND DVD / </t>
    </r>
    <r>
      <rPr>
        <b/>
        <i/>
        <sz val="8"/>
        <rFont val="Verdana"/>
        <family val="2"/>
      </rPr>
      <t>TV, VIDEO Y DVD</t>
    </r>
  </si>
  <si>
    <r>
      <t xml:space="preserve">Dieta azafata                                                           </t>
    </r>
    <r>
      <rPr>
        <b/>
        <i/>
        <sz val="8"/>
        <rFont val="Verdana"/>
        <family val="2"/>
      </rPr>
      <t>(Obligatorio si el horario es superior a 8 horas)</t>
    </r>
  </si>
  <si>
    <r>
      <t xml:space="preserve">Hostesses' meal expenses                                        </t>
    </r>
    <r>
      <rPr>
        <b/>
        <sz val="8"/>
        <rFont val="Verdana"/>
        <family val="2"/>
      </rPr>
      <t>(Obligatory if working over 8 hours)</t>
    </r>
  </si>
  <si>
    <r>
      <t xml:space="preserve">Upon request /             </t>
    </r>
    <r>
      <rPr>
        <i/>
        <sz val="8"/>
        <rFont val="Verdana"/>
        <family val="2"/>
      </rPr>
      <t>Bajo presupuesto</t>
    </r>
  </si>
  <si>
    <r>
      <t xml:space="preserve">Compressor 1 (Electric switchboard + Compressor + installation) / </t>
    </r>
    <r>
      <rPr>
        <i/>
        <sz val="8"/>
        <rFont val="Verdana"/>
        <family val="2"/>
      </rPr>
      <t>Compresor 1 (Cuadro eléctrico + Compresor + Instalación)</t>
    </r>
  </si>
  <si>
    <t>C1</t>
  </si>
  <si>
    <t>Diet Coke 33 cl (Pack 6 units)</t>
  </si>
  <si>
    <t>Lemonade 33cl. (Pack 6 units)</t>
  </si>
  <si>
    <t>Tonic water 33cl. (Pack 6 units)</t>
  </si>
  <si>
    <t>Orangeade 33cl. (Pack 6 units)</t>
  </si>
  <si>
    <r>
      <t>Alcohol-free beer</t>
    </r>
    <r>
      <rPr>
        <i/>
        <sz val="8"/>
        <rFont val="Verdana"/>
        <family val="2"/>
      </rPr>
      <t xml:space="preserve"> </t>
    </r>
    <r>
      <rPr>
        <sz val="8"/>
        <rFont val="Verdana"/>
        <family val="2"/>
      </rPr>
      <t>(Pack 6 units)</t>
    </r>
  </si>
  <si>
    <t>Beer (Pack 6 units)</t>
  </si>
  <si>
    <r>
      <t xml:space="preserve">CROISSANTS &amp; PASTRIES / </t>
    </r>
    <r>
      <rPr>
        <b/>
        <i/>
        <sz val="8"/>
        <rFont val="Verdana"/>
        <family val="2"/>
      </rPr>
      <t>CROISSANTS Y PASTAS</t>
    </r>
  </si>
  <si>
    <t>Still mineral water 33cl. (Pack 35 units)</t>
  </si>
  <si>
    <t>Termo de café (1l.) + 20 Azúcares</t>
  </si>
  <si>
    <r>
      <t xml:space="preserve">Plastic cutlery / </t>
    </r>
    <r>
      <rPr>
        <i/>
        <sz val="8"/>
        <rFont val="Verdana"/>
        <family val="2"/>
      </rPr>
      <t>Cubiertos plástico</t>
    </r>
  </si>
  <si>
    <r>
      <t xml:space="preserve">Switchboard for over 40kW 380V. Price by kW.                       </t>
    </r>
    <r>
      <rPr>
        <i/>
        <sz val="8"/>
        <rFont val="Verdana"/>
        <family val="2"/>
      </rPr>
      <t xml:space="preserve"> (Indicate kW in the blue square) /                                      Cuadro eléctrico +de 40kW 380V. Precio por kW                       (Marcar los kW en casilla azul)</t>
    </r>
  </si>
  <si>
    <t>S1</t>
  </si>
  <si>
    <t>S2</t>
  </si>
  <si>
    <t>S3</t>
  </si>
  <si>
    <r>
      <t>220V double 2-pin socket outlet /</t>
    </r>
    <r>
      <rPr>
        <i/>
        <sz val="8"/>
        <rFont val="Verdana"/>
        <family val="2"/>
      </rPr>
      <t xml:space="preserve">  Base enchufe Doble Monofásico 1000W / 220V</t>
    </r>
  </si>
  <si>
    <r>
      <t xml:space="preserve">220V triple 2-pin socket outlet / Base enchufe triple Monofásico </t>
    </r>
    <r>
      <rPr>
        <i/>
        <sz val="8"/>
        <rFont val="Verdana"/>
        <family val="2"/>
      </rPr>
      <t>1500W / 220V</t>
    </r>
  </si>
  <si>
    <r>
      <t>1.1kW (230V/6A</t>
    </r>
    <r>
      <rPr>
        <sz val="8"/>
        <rFont val="Verdana"/>
        <family val="2"/>
      </rPr>
      <t>) Electrical switchboard /</t>
    </r>
    <r>
      <rPr>
        <i/>
        <sz val="8"/>
        <rFont val="Verdana"/>
        <family val="2"/>
      </rPr>
      <t xml:space="preserve">Cuadro eléctrico - </t>
    </r>
    <r>
      <rPr>
        <u val="single"/>
        <sz val="8"/>
        <rFont val="Verdana"/>
        <family val="2"/>
      </rPr>
      <t>1 Schuko output</t>
    </r>
    <r>
      <rPr>
        <i/>
        <sz val="8"/>
        <rFont val="Verdana"/>
        <family val="2"/>
      </rPr>
      <t>.</t>
    </r>
  </si>
  <si>
    <r>
      <t>2.2kW (230V/10A)</t>
    </r>
    <r>
      <rPr>
        <sz val="8"/>
        <rFont val="Verdana"/>
        <family val="2"/>
      </rPr>
      <t xml:space="preserve"> Electrical switchboard /</t>
    </r>
    <r>
      <rPr>
        <i/>
        <sz val="8"/>
        <rFont val="Verdana"/>
        <family val="2"/>
      </rPr>
      <t xml:space="preserve">Cuadro eléctrico - </t>
    </r>
    <r>
      <rPr>
        <u val="single"/>
        <sz val="8"/>
        <rFont val="Verdana"/>
        <family val="2"/>
      </rPr>
      <t>1 Schuko output.</t>
    </r>
  </si>
  <si>
    <r>
      <t>3.3kW (230V/16A)</t>
    </r>
    <r>
      <rPr>
        <sz val="8"/>
        <rFont val="Verdana"/>
        <family val="2"/>
      </rPr>
      <t xml:space="preserve"> Electrical switchboard /</t>
    </r>
    <r>
      <rPr>
        <i/>
        <sz val="8"/>
        <rFont val="Verdana"/>
        <family val="2"/>
      </rPr>
      <t xml:space="preserve">Cuadro eléctrico - </t>
    </r>
    <r>
      <rPr>
        <u val="single"/>
        <sz val="8"/>
        <rFont val="Verdana"/>
        <family val="2"/>
      </rPr>
      <t>1 Schuko output.</t>
    </r>
  </si>
  <si>
    <r>
      <t>6.6kW (230V/32A</t>
    </r>
    <r>
      <rPr>
        <sz val="8"/>
        <rFont val="Verdana"/>
        <family val="2"/>
      </rPr>
      <t xml:space="preserve">) Electrical switchboard / </t>
    </r>
    <r>
      <rPr>
        <i/>
        <sz val="8"/>
        <rFont val="Verdana"/>
        <family val="2"/>
      </rPr>
      <t xml:space="preserve">Cuadro eléctrico - </t>
    </r>
    <r>
      <rPr>
        <u val="single"/>
        <sz val="8"/>
        <rFont val="Verdana"/>
        <family val="2"/>
      </rPr>
      <t>1 Cetac  2P+T,32 Amp. output +    1 Schuko output.</t>
    </r>
  </si>
  <si>
    <r>
      <t>4.4kW (230V/20A)</t>
    </r>
    <r>
      <rPr>
        <sz val="8"/>
        <rFont val="Verdana"/>
        <family val="2"/>
      </rPr>
      <t xml:space="preserve"> Electrical switchboard / </t>
    </r>
    <r>
      <rPr>
        <i/>
        <sz val="8"/>
        <rFont val="Verdana"/>
        <family val="2"/>
      </rPr>
      <t xml:space="preserve">Cuadro eléctrico - </t>
    </r>
    <r>
      <rPr>
        <u val="single"/>
        <sz val="8"/>
        <rFont val="Verdana"/>
        <family val="2"/>
      </rPr>
      <t>1 Cetac 2P+T, 32 Amp. output +    1 Schuko output.</t>
    </r>
  </si>
  <si>
    <r>
      <t>10kW (380V/20A</t>
    </r>
    <r>
      <rPr>
        <sz val="8"/>
        <rFont val="Verdana"/>
        <family val="2"/>
      </rPr>
      <t xml:space="preserve">) Electrical switchboard / Cuadro eléctrico - </t>
    </r>
    <r>
      <rPr>
        <u val="single"/>
        <sz val="8"/>
        <rFont val="Verdana"/>
        <family val="2"/>
      </rPr>
      <t>1 Cetac 3P+N+T, 32 Amp. output +  2 Schuko output.</t>
    </r>
  </si>
  <si>
    <r>
      <t>16kW (380V/32A</t>
    </r>
    <r>
      <rPr>
        <sz val="8"/>
        <rFont val="Verdana"/>
        <family val="2"/>
      </rPr>
      <t xml:space="preserve">) Electrical switchboard / Cuadro eléctrico - </t>
    </r>
    <r>
      <rPr>
        <u val="single"/>
        <sz val="8"/>
        <rFont val="Verdana"/>
        <family val="2"/>
      </rPr>
      <t>1 Cetac 3P+N+T, 32 Amp. output +  2 Schuko output.</t>
    </r>
  </si>
  <si>
    <t>E1- E2 - E3</t>
  </si>
  <si>
    <t>E4 - E5</t>
  </si>
  <si>
    <t>E6 - E8</t>
  </si>
  <si>
    <r>
      <t>10kW (380V/20A</t>
    </r>
    <r>
      <rPr>
        <sz val="8"/>
        <rFont val="Verdana"/>
        <family val="2"/>
      </rPr>
      <t>) Electrical switchboard / Cuadro eléctrico -</t>
    </r>
    <r>
      <rPr>
        <u val="single"/>
        <sz val="8"/>
        <rFont val="Verdana"/>
        <family val="2"/>
      </rPr>
      <t xml:space="preserve">  6 Schuko 10 Amp. output.</t>
    </r>
  </si>
  <si>
    <t xml:space="preserve">           CCIB:  Tel: (00 34) 93 230 10 00         Fax: (00 34) 93 230 10 01        E-mail: bnavarro@ccib.es</t>
  </si>
  <si>
    <t>CCIB:  Tel: (00 34) 93 230 10 00         Fax: (00 34) 93 230 10 01        E-mail: bnavarro@ccib.es</t>
  </si>
  <si>
    <t>E-mail: bnavarro@ccib.es</t>
  </si>
  <si>
    <t xml:space="preserve">E-mail: bnavarro@ccib.es </t>
  </si>
  <si>
    <t xml:space="preserve">                    CCIB:  Tel: (00 34) 93 230 10 00                Fax: (00 34) 93 230 10 01        E-mail: bnavarro@ccib.es</t>
  </si>
  <si>
    <t xml:space="preserve">Todas las arquetas tienen que ser accesibles mediante un registro y no se pueden tapar </t>
  </si>
  <si>
    <t>All floor boxes must be accessible with a trapdoor and cannot be covered.</t>
  </si>
  <si>
    <t>PRODUCT DESCRIPTION / DESCRIPCIÓN PRODUCTO</t>
  </si>
  <si>
    <t>●  2,5m-high lacquered aluminium structure</t>
  </si>
  <si>
    <t>●  Estructura de aluminio natural de 2,5m de altura</t>
  </si>
  <si>
    <t>●  Beech-coloured melamine panel</t>
  </si>
  <si>
    <t>●  Panel melaminado en haya</t>
  </si>
  <si>
    <t>●  Curved white PVC fascia board</t>
  </si>
  <si>
    <t xml:space="preserve">●  Frontis de diseño mediante placa de PVC curva </t>
  </si>
  <si>
    <t>●  10cm-high black lettering</t>
  </si>
  <si>
    <t xml:space="preserve">  en color  blanco</t>
  </si>
  <si>
    <t>●  Lighting with 100w spotlights, on a 50w/m2 base</t>
  </si>
  <si>
    <t>●  Rótulo con letra de 10cm de alto en color negro</t>
  </si>
  <si>
    <t>●  Electrical switchboard with 200w socket</t>
  </si>
  <si>
    <t>●I luminación mediante focos de 100w a razón de 50w/m2</t>
  </si>
  <si>
    <t>●  Electricity consumption will be invoiced separately</t>
  </si>
  <si>
    <t xml:space="preserve">●Cuadro eléctrico con enchufe de 200w </t>
  </si>
  <si>
    <t>●  Carpeted surface, colour to be determined</t>
  </si>
  <si>
    <t>●El consumo eléctrico se facturará aparte</t>
  </si>
  <si>
    <t>●Superfície cubierta con moqueta color a determinar</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</si>
</sst>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_ ;[Red]\-#,##0.00\ "/>
    <numFmt numFmtId="177" formatCode="#,##0_ ;[Red]\-#,##0\ "/>
    <numFmt numFmtId="178" formatCode="[$-C0A]dddd\,\ dd&quot; de &quot;mmmm&quot; de &quot;yyyy"/>
    <numFmt numFmtId="179" formatCode="d\-m;@"/>
    <numFmt numFmtId="180" formatCode="#,##0.00\ &quot;€&quot;"/>
    <numFmt numFmtId="181" formatCode="_-* #,##0.00\ [$€-1]_-;\-* #,##0.00\ [$€-1]_-;_-* &quot;-&quot;??\ [$€-1]_-"/>
    <numFmt numFmtId="182" formatCode="_-* #,##0.00\ [$€-1]_-;\-* #,##0.00\ [$€-1]_-;_-* &quot;-&quot;??\ [$€-1]_-;_-@_-"/>
  </numFmts>
  <fonts count="58">
    <font>
      <sz val="10"/>
      <name val="Arial"/>
      <family val="0"/>
    </font>
    <font>
      <b/>
      <sz val="8"/>
      <name val="Verdana"/>
      <family val="2"/>
    </font>
    <font>
      <b/>
      <sz val="7"/>
      <name val="Verdana"/>
      <family val="2"/>
    </font>
    <font>
      <sz val="8"/>
      <name val="Verdana"/>
      <family val="2"/>
    </font>
    <font>
      <sz val="8"/>
      <name val="Arial"/>
      <family val="0"/>
    </font>
    <font>
      <b/>
      <sz val="10"/>
      <name val="Verdana"/>
      <family val="0"/>
    </font>
    <font>
      <sz val="9"/>
      <name val="Verdana"/>
      <family val="2"/>
    </font>
    <font>
      <b/>
      <sz val="9"/>
      <name val="Verdana"/>
      <family val="2"/>
    </font>
    <font>
      <u val="single"/>
      <sz val="7"/>
      <name val="Wingdings 2"/>
      <family val="1"/>
    </font>
    <font>
      <sz val="7"/>
      <name val="Verdana"/>
      <family val="2"/>
    </font>
    <font>
      <b/>
      <u val="single"/>
      <sz val="14"/>
      <name val="Verdana"/>
      <family val="0"/>
    </font>
    <font>
      <u val="single"/>
      <sz val="10"/>
      <color indexed="12"/>
      <name val="Arial"/>
      <family val="0"/>
    </font>
    <font>
      <b/>
      <sz val="12"/>
      <color indexed="8"/>
      <name val="Verdana"/>
      <family val="0"/>
    </font>
    <font>
      <sz val="7.5"/>
      <name val="Verdana"/>
      <family val="2"/>
    </font>
    <font>
      <sz val="10"/>
      <name val="Verdana"/>
      <family val="2"/>
    </font>
    <font>
      <b/>
      <sz val="11"/>
      <name val="Verdana"/>
      <family val="2"/>
    </font>
    <font>
      <b/>
      <sz val="12"/>
      <name val="Verdana"/>
      <family val="2"/>
    </font>
    <font>
      <b/>
      <u val="single"/>
      <sz val="8"/>
      <name val="Verdana"/>
      <family val="2"/>
    </font>
    <font>
      <u val="single"/>
      <sz val="10"/>
      <color indexed="36"/>
      <name val="Arial"/>
      <family val="0"/>
    </font>
    <font>
      <sz val="9"/>
      <name val="Arial"/>
      <family val="0"/>
    </font>
    <font>
      <i/>
      <sz val="8"/>
      <name val="Verdana"/>
      <family val="2"/>
    </font>
    <font>
      <u val="single"/>
      <sz val="8"/>
      <name val="Verdana"/>
      <family val="2"/>
    </font>
    <font>
      <b/>
      <sz val="10"/>
      <name val="Arial"/>
      <family val="2"/>
    </font>
    <font>
      <b/>
      <i/>
      <sz val="8"/>
      <name val="Verdana"/>
      <family val="2"/>
    </font>
    <font>
      <b/>
      <sz val="8"/>
      <name val="Wingdings"/>
      <family val="0"/>
    </font>
    <font>
      <u val="single"/>
      <sz val="10"/>
      <name val="Arial"/>
      <family val="0"/>
    </font>
    <font>
      <b/>
      <sz val="14"/>
      <name val="Verdana"/>
      <family val="0"/>
    </font>
    <font>
      <b/>
      <sz val="16"/>
      <name val="Verdana"/>
      <family val="0"/>
    </font>
    <font>
      <b/>
      <sz val="16"/>
      <color indexed="8"/>
      <name val="Verdana"/>
      <family val="0"/>
    </font>
    <font>
      <b/>
      <sz val="18"/>
      <color indexed="8"/>
      <name val="Verdana"/>
      <family val="0"/>
    </font>
    <font>
      <b/>
      <sz val="15"/>
      <name val="Verdana"/>
      <family val="2"/>
    </font>
    <font>
      <sz val="16"/>
      <name val="Verdana"/>
      <family val="2"/>
    </font>
    <font>
      <sz val="22"/>
      <name val="Verdana"/>
      <family val="2"/>
    </font>
    <font>
      <b/>
      <sz val="8"/>
      <name val="Arial"/>
      <family val="2"/>
    </font>
    <font>
      <sz val="7"/>
      <name val="Tahoma"/>
      <family val="2"/>
    </font>
    <font>
      <sz val="7"/>
      <name val="Arial"/>
      <family val="0"/>
    </font>
    <font>
      <b/>
      <sz val="13"/>
      <name val="Verdana"/>
      <family val="0"/>
    </font>
    <font>
      <b/>
      <sz val="6"/>
      <name val="Verdana"/>
      <family val="2"/>
    </font>
    <font>
      <i/>
      <sz val="10"/>
      <name val="Arial"/>
      <family val="2"/>
    </font>
    <font>
      <b/>
      <i/>
      <sz val="10"/>
      <name val="Verdana"/>
      <family val="2"/>
    </font>
    <font>
      <i/>
      <sz val="9"/>
      <name val="Verdana"/>
      <family val="2"/>
    </font>
    <font>
      <b/>
      <i/>
      <sz val="7"/>
      <name val="Verdana"/>
      <family val="2"/>
    </font>
    <font>
      <i/>
      <sz val="7"/>
      <name val="Verdana"/>
      <family val="2"/>
    </font>
    <font>
      <b/>
      <i/>
      <sz val="12"/>
      <name val="Verdana"/>
      <family val="2"/>
    </font>
    <font>
      <b/>
      <i/>
      <sz val="9"/>
      <name val="Verdana"/>
      <family val="2"/>
    </font>
    <font>
      <b/>
      <i/>
      <sz val="15"/>
      <name val="Verdana"/>
      <family val="2"/>
    </font>
    <font>
      <b/>
      <i/>
      <sz val="6"/>
      <name val="Verdana"/>
      <family val="2"/>
    </font>
    <font>
      <b/>
      <i/>
      <sz val="14"/>
      <name val="Verdana"/>
      <family val="2"/>
    </font>
    <font>
      <b/>
      <i/>
      <sz val="16"/>
      <name val="Verdana"/>
      <family val="2"/>
    </font>
    <font>
      <i/>
      <sz val="22"/>
      <name val="Verdana"/>
      <family val="2"/>
    </font>
    <font>
      <b/>
      <i/>
      <sz val="13"/>
      <name val="Verdana"/>
      <family val="2"/>
    </font>
    <font>
      <b/>
      <i/>
      <u val="single"/>
      <sz val="8"/>
      <name val="Verdana"/>
      <family val="2"/>
    </font>
    <font>
      <i/>
      <u val="single"/>
      <sz val="8"/>
      <name val="Verdana"/>
      <family val="2"/>
    </font>
    <font>
      <i/>
      <sz val="8"/>
      <name val="Arial"/>
      <family val="0"/>
    </font>
    <font>
      <i/>
      <sz val="10"/>
      <name val="Verdana"/>
      <family val="2"/>
    </font>
    <font>
      <b/>
      <sz val="18"/>
      <color indexed="9"/>
      <name val="Arial"/>
      <family val="2"/>
    </font>
    <font>
      <b/>
      <i/>
      <sz val="18"/>
      <color indexed="9"/>
      <name val="Arial"/>
      <family val="2"/>
    </font>
    <font>
      <i/>
      <sz val="9"/>
      <name val="Arial"/>
      <family val="2"/>
    </font>
  </fonts>
  <fills count="5">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78">
    <border>
      <left/>
      <right/>
      <top/>
      <bottom/>
      <diagonal/>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dashed"/>
      <right style="dashed"/>
      <top>
        <color indexed="63"/>
      </top>
      <bottom style="dashed"/>
    </border>
    <border>
      <left style="dashed"/>
      <right style="dashed"/>
      <top style="dashed"/>
      <bottom style="dashed"/>
    </border>
    <border>
      <left style="dashed"/>
      <right>
        <color indexed="63"/>
      </right>
      <top>
        <color indexed="63"/>
      </top>
      <bottom style="dashed"/>
    </border>
    <border>
      <left style="dashed"/>
      <right>
        <color indexed="63"/>
      </right>
      <top style="dashed"/>
      <bottom style="dashed"/>
    </border>
    <border>
      <left>
        <color indexed="63"/>
      </left>
      <right style="dashed"/>
      <top>
        <color indexed="63"/>
      </top>
      <bottom style="dashed"/>
    </border>
    <border>
      <left>
        <color indexed="63"/>
      </left>
      <right style="dashed"/>
      <top style="dashed"/>
      <bottom style="dashed"/>
    </border>
    <border>
      <left style="dashed"/>
      <right style="dashed"/>
      <top style="dashed"/>
      <bottom style="thin"/>
    </border>
    <border>
      <left>
        <color indexed="63"/>
      </left>
      <right style="dashed"/>
      <top style="dashed"/>
      <bottom style="thin"/>
    </border>
    <border>
      <left style="dashed"/>
      <right>
        <color indexed="63"/>
      </right>
      <top style="dashed"/>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thin"/>
      <right style="thin"/>
      <top style="thin"/>
      <bottom>
        <color indexed="63"/>
      </bottom>
    </border>
    <border>
      <left style="thin"/>
      <right style="thin"/>
      <top>
        <color indexed="63"/>
      </top>
      <bottom style="thin"/>
    </border>
    <border>
      <left>
        <color indexed="63"/>
      </left>
      <right style="thin"/>
      <top style="thin"/>
      <bottom style="hair"/>
    </border>
    <border>
      <left>
        <color indexed="63"/>
      </left>
      <right style="thin"/>
      <top style="hair"/>
      <bottom style="hair"/>
    </border>
    <border>
      <left>
        <color indexed="63"/>
      </left>
      <right style="thin"/>
      <top>
        <color indexed="63"/>
      </top>
      <bottom style="hair"/>
    </border>
    <border>
      <left style="thin"/>
      <right style="hair"/>
      <top>
        <color indexed="63"/>
      </top>
      <bottom style="hair"/>
    </border>
    <border>
      <left style="hair"/>
      <right style="hair"/>
      <top>
        <color indexed="63"/>
      </top>
      <bottom style="hair"/>
    </border>
    <border>
      <left style="thin">
        <color indexed="9"/>
      </left>
      <right style="thin">
        <color indexed="9"/>
      </right>
      <top style="thin">
        <color indexed="9"/>
      </top>
      <bottom style="thin">
        <color indexed="9"/>
      </bottom>
    </border>
    <border>
      <left style="thin">
        <color indexed="9"/>
      </left>
      <right style="thin">
        <color indexed="9"/>
      </right>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thin"/>
      <right style="hair"/>
      <top style="thin"/>
      <bottom style="thin"/>
    </border>
    <border>
      <left style="hair"/>
      <right style="hair"/>
      <top style="thin"/>
      <bottom style="thin"/>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dashed"/>
      <right style="dashed"/>
      <top style="thin"/>
      <bottom>
        <color indexed="63"/>
      </bottom>
    </border>
    <border>
      <left style="dashed"/>
      <right>
        <color indexed="63"/>
      </right>
      <top style="thin"/>
      <bottom>
        <color indexed="63"/>
      </bottom>
    </border>
    <border>
      <left style="thin"/>
      <right style="thin"/>
      <top>
        <color indexed="63"/>
      </top>
      <bottom style="dashed"/>
    </border>
    <border>
      <left style="thin"/>
      <right style="dashed"/>
      <top style="thin"/>
      <bottom>
        <color indexed="63"/>
      </bottom>
    </border>
    <border>
      <left style="thin"/>
      <right style="dashed"/>
      <top>
        <color indexed="63"/>
      </top>
      <bottom style="dashed"/>
    </border>
    <border>
      <left style="thin"/>
      <right style="dashed"/>
      <top style="dashed"/>
      <bottom>
        <color indexed="63"/>
      </bottom>
    </border>
    <border>
      <left style="dashed"/>
      <right style="dashed"/>
      <top style="dashed"/>
      <bottom>
        <color indexed="63"/>
      </bottom>
    </border>
    <border>
      <left style="thin"/>
      <right style="thin"/>
      <top style="dashed"/>
      <bottom>
        <color indexed="63"/>
      </bottom>
    </border>
    <border>
      <left style="dashed"/>
      <right>
        <color indexed="63"/>
      </right>
      <top style="dashed"/>
      <bottom>
        <color indexed="63"/>
      </bottom>
    </border>
    <border>
      <left style="thin"/>
      <right style="hair"/>
      <top style="thin"/>
      <bottom>
        <color indexed="63"/>
      </bottom>
    </border>
    <border>
      <left style="hair"/>
      <right style="hair"/>
      <top style="thin"/>
      <bottom>
        <color indexed="63"/>
      </bottom>
    </border>
    <border>
      <left style="hair"/>
      <right style="hair"/>
      <top style="hair"/>
      <bottom>
        <color indexed="63"/>
      </bottom>
    </border>
    <border>
      <left>
        <color indexed="63"/>
      </left>
      <right style="thin"/>
      <top style="hair"/>
      <bottom>
        <color indexed="63"/>
      </bottom>
    </border>
    <border>
      <left style="thin"/>
      <right style="hair"/>
      <top>
        <color indexed="63"/>
      </top>
      <bottom style="thin"/>
    </border>
    <border>
      <left style="hair"/>
      <right style="hair"/>
      <top>
        <color indexed="63"/>
      </top>
      <bottom style="thin"/>
    </border>
    <border>
      <left style="thin"/>
      <right style="hair"/>
      <top style="hair"/>
      <bottom>
        <color indexed="63"/>
      </bottom>
    </border>
    <border>
      <left style="hair"/>
      <right style="thin"/>
      <top style="thin"/>
      <bottom>
        <color indexed="63"/>
      </bottom>
    </border>
    <border>
      <left style="hair"/>
      <right style="thin"/>
      <top>
        <color indexed="63"/>
      </top>
      <bottom style="thin"/>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style="hair"/>
      <right style="thin"/>
      <top>
        <color indexed="63"/>
      </top>
      <bottom>
        <color indexed="63"/>
      </bottom>
    </border>
    <border>
      <left style="hair"/>
      <right style="thin"/>
      <top>
        <color indexed="63"/>
      </top>
      <bottom style="hair"/>
    </border>
    <border>
      <left>
        <color indexed="63"/>
      </left>
      <right>
        <color indexed="63"/>
      </right>
      <top>
        <color indexed="63"/>
      </top>
      <bottom style="hair"/>
    </border>
    <border>
      <left style="hair"/>
      <right style="thin"/>
      <top style="hair"/>
      <bottom>
        <color indexed="63"/>
      </bottom>
    </border>
    <border>
      <left>
        <color indexed="63"/>
      </left>
      <right style="hair"/>
      <top>
        <color indexed="63"/>
      </top>
      <bottom style="hair"/>
    </border>
    <border>
      <left>
        <color indexed="63"/>
      </left>
      <right style="hair"/>
      <top>
        <color indexed="63"/>
      </top>
      <bottom>
        <color indexed="63"/>
      </bottom>
    </border>
    <border>
      <left>
        <color indexed="63"/>
      </left>
      <right>
        <color indexed="63"/>
      </right>
      <top style="thin"/>
      <bottom style="hair"/>
    </border>
  </borders>
  <cellStyleXfs count="23">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11"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5">
    <xf numFmtId="0" fontId="0" fillId="0" borderId="0" xfId="0" applyAlignment="1">
      <alignment/>
    </xf>
    <xf numFmtId="0" fontId="12" fillId="0" borderId="0" xfId="0" applyFont="1" applyAlignment="1" applyProtection="1">
      <alignment vertical="center"/>
      <protection/>
    </xf>
    <xf numFmtId="0" fontId="0" fillId="0" borderId="0" xfId="0" applyFont="1" applyAlignment="1" applyProtection="1">
      <alignment vertical="center"/>
      <protection/>
    </xf>
    <xf numFmtId="0" fontId="6" fillId="2" borderId="1" xfId="0" applyFont="1" applyFill="1" applyBorder="1" applyAlignment="1" applyProtection="1">
      <alignment horizontal="center" vertical="center" wrapText="1"/>
      <protection/>
    </xf>
    <xf numFmtId="0" fontId="0" fillId="0" borderId="0" xfId="0" applyFont="1" applyAlignment="1" applyProtection="1">
      <alignment vertical="center" wrapText="1"/>
      <protection/>
    </xf>
    <xf numFmtId="0" fontId="6" fillId="0" borderId="0" xfId="0" applyFont="1" applyFill="1" applyAlignment="1" applyProtection="1">
      <alignment vertical="center" wrapText="1"/>
      <protection/>
    </xf>
    <xf numFmtId="0" fontId="0" fillId="0" borderId="0" xfId="0" applyFont="1" applyFill="1" applyAlignment="1" applyProtection="1">
      <alignment vertical="center" wrapText="1"/>
      <protection/>
    </xf>
    <xf numFmtId="0" fontId="0" fillId="0" borderId="0" xfId="0" applyAlignment="1" applyProtection="1">
      <alignment vertical="center"/>
      <protection/>
    </xf>
    <xf numFmtId="0" fontId="10" fillId="0" borderId="0" xfId="0" applyFont="1" applyAlignment="1" applyProtection="1">
      <alignment/>
      <protection/>
    </xf>
    <xf numFmtId="0" fontId="3" fillId="0" borderId="2" xfId="0" applyFont="1" applyBorder="1" applyAlignment="1" applyProtection="1">
      <alignment horizontal="center" vertical="center"/>
      <protection/>
    </xf>
    <xf numFmtId="0" fontId="0" fillId="0" borderId="0" xfId="0" applyFont="1" applyAlignment="1" applyProtection="1">
      <alignment horizontal="center" vertical="center"/>
      <protection/>
    </xf>
    <xf numFmtId="0" fontId="1" fillId="0" borderId="0" xfId="0" applyFont="1" applyAlignment="1" applyProtection="1">
      <alignment vertical="center"/>
      <protection/>
    </xf>
    <xf numFmtId="0" fontId="1" fillId="0" borderId="0" xfId="0" applyFont="1" applyBorder="1" applyAlignment="1" applyProtection="1">
      <alignment vertical="center"/>
      <protection/>
    </xf>
    <xf numFmtId="0" fontId="1" fillId="0" borderId="0" xfId="0" applyFont="1" applyFill="1" applyAlignment="1" applyProtection="1">
      <alignment vertical="center"/>
      <protection/>
    </xf>
    <xf numFmtId="0" fontId="3" fillId="0" borderId="3" xfId="0" applyFont="1" applyBorder="1" applyAlignment="1" applyProtection="1">
      <alignment horizontal="left" vertical="center" wrapText="1"/>
      <protection/>
    </xf>
    <xf numFmtId="9" fontId="3" fillId="0" borderId="2" xfId="0" applyNumberFormat="1" applyFont="1" applyBorder="1" applyAlignment="1" applyProtection="1">
      <alignment horizontal="center" vertical="center"/>
      <protection/>
    </xf>
    <xf numFmtId="8" fontId="3" fillId="0" borderId="3" xfId="0" applyNumberFormat="1" applyFont="1" applyBorder="1" applyAlignment="1" applyProtection="1">
      <alignment horizontal="right" vertical="center"/>
      <protection/>
    </xf>
    <xf numFmtId="9" fontId="23" fillId="0" borderId="2" xfId="0" applyNumberFormat="1" applyFont="1" applyBorder="1" applyAlignment="1" applyProtection="1">
      <alignment horizontal="center"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vertical="center" wrapText="1"/>
      <protection/>
    </xf>
    <xf numFmtId="8" fontId="3" fillId="0" borderId="0" xfId="0" applyNumberFormat="1" applyFont="1" applyFill="1" applyBorder="1" applyAlignment="1" applyProtection="1">
      <alignment horizontal="center" vertical="center"/>
      <protection/>
    </xf>
    <xf numFmtId="177" fontId="3" fillId="0" borderId="0" xfId="0" applyNumberFormat="1" applyFont="1" applyFill="1" applyBorder="1" applyAlignment="1" applyProtection="1">
      <alignment horizontal="center" vertical="center"/>
      <protection/>
    </xf>
    <xf numFmtId="8" fontId="3" fillId="0" borderId="0" xfId="0" applyNumberFormat="1" applyFont="1" applyFill="1" applyBorder="1" applyAlignment="1" applyProtection="1">
      <alignment horizontal="right" vertical="center"/>
      <protection/>
    </xf>
    <xf numFmtId="0" fontId="0" fillId="0" borderId="0" xfId="0" applyFill="1" applyBorder="1" applyAlignment="1" applyProtection="1">
      <alignment vertical="center"/>
      <protection/>
    </xf>
    <xf numFmtId="0" fontId="2" fillId="0" borderId="0" xfId="0" applyFont="1" applyAlignment="1" applyProtection="1">
      <alignment/>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wrapText="1"/>
      <protection/>
    </xf>
    <xf numFmtId="9" fontId="3" fillId="0" borderId="0" xfId="0" applyNumberFormat="1" applyFont="1" applyFill="1" applyBorder="1" applyAlignment="1" applyProtection="1">
      <alignment horizontal="center" vertical="center"/>
      <protection/>
    </xf>
    <xf numFmtId="9" fontId="23" fillId="0" borderId="0" xfId="0" applyNumberFormat="1" applyFont="1" applyFill="1" applyBorder="1" applyAlignment="1" applyProtection="1">
      <alignment horizontal="center" vertical="center"/>
      <protection/>
    </xf>
    <xf numFmtId="0" fontId="16" fillId="0" borderId="0" xfId="0" applyFont="1" applyBorder="1" applyAlignment="1" applyProtection="1">
      <alignment vertical="center"/>
      <protection/>
    </xf>
    <xf numFmtId="0" fontId="0" fillId="0" borderId="0" xfId="0"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8" fontId="3" fillId="0" borderId="0" xfId="0" applyNumberFormat="1" applyFont="1" applyFill="1" applyBorder="1" applyAlignment="1" applyProtection="1">
      <alignment vertical="center"/>
      <protection/>
    </xf>
    <xf numFmtId="9" fontId="3" fillId="0" borderId="0" xfId="0" applyNumberFormat="1" applyFont="1" applyFill="1" applyBorder="1" applyAlignment="1" applyProtection="1">
      <alignment vertical="center"/>
      <protection/>
    </xf>
    <xf numFmtId="0" fontId="1" fillId="0" borderId="0" xfId="0" applyFont="1" applyFill="1" applyBorder="1" applyAlignment="1" applyProtection="1">
      <alignment vertical="center" wrapText="1"/>
      <protection/>
    </xf>
    <xf numFmtId="0" fontId="3" fillId="0" borderId="4" xfId="0" applyFont="1" applyFill="1" applyBorder="1" applyAlignment="1" applyProtection="1">
      <alignment horizontal="center" vertical="center" wrapText="1"/>
      <protection/>
    </xf>
    <xf numFmtId="9" fontId="3" fillId="0" borderId="0" xfId="0" applyNumberFormat="1" applyFont="1" applyFill="1" applyBorder="1" applyAlignment="1" applyProtection="1">
      <alignment horizontal="left" vertical="center"/>
      <protection/>
    </xf>
    <xf numFmtId="0" fontId="7" fillId="0" borderId="0" xfId="0" applyFont="1" applyFill="1" applyBorder="1" applyAlignment="1" applyProtection="1">
      <alignment vertical="center"/>
      <protection/>
    </xf>
    <xf numFmtId="0" fontId="8" fillId="0" borderId="0" xfId="0" applyFont="1" applyFill="1" applyBorder="1" applyAlignment="1" applyProtection="1">
      <alignment/>
      <protection/>
    </xf>
    <xf numFmtId="0" fontId="9" fillId="0" borderId="0" xfId="0" applyFont="1" applyFill="1" applyBorder="1" applyAlignment="1" applyProtection="1">
      <alignment/>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right" vertical="top" wrapText="1"/>
      <protection/>
    </xf>
    <xf numFmtId="0" fontId="13" fillId="0" borderId="0" xfId="0" applyFont="1" applyFill="1" applyBorder="1" applyAlignment="1" applyProtection="1">
      <alignment wrapText="1"/>
      <protection/>
    </xf>
    <xf numFmtId="0" fontId="9" fillId="0" borderId="0" xfId="0" applyFont="1" applyFill="1" applyBorder="1" applyAlignment="1" applyProtection="1">
      <alignment wrapText="1"/>
      <protection/>
    </xf>
    <xf numFmtId="0" fontId="14" fillId="0" borderId="0" xfId="0" applyFont="1" applyFill="1" applyBorder="1" applyAlignment="1" applyProtection="1">
      <alignment/>
      <protection/>
    </xf>
    <xf numFmtId="0" fontId="0" fillId="0" borderId="0" xfId="0" applyFill="1" applyBorder="1" applyAlignment="1" applyProtection="1">
      <alignment/>
      <protection/>
    </xf>
    <xf numFmtId="0" fontId="7" fillId="0" borderId="0" xfId="0" applyFont="1" applyFill="1" applyBorder="1" applyAlignment="1" applyProtection="1">
      <alignment wrapText="1"/>
      <protection/>
    </xf>
    <xf numFmtId="0" fontId="7" fillId="0" borderId="0" xfId="0" applyFont="1" applyFill="1" applyBorder="1" applyAlignment="1" applyProtection="1">
      <alignment horizontal="right" vertical="top" wrapText="1"/>
      <protection/>
    </xf>
    <xf numFmtId="0" fontId="6" fillId="0" borderId="0" xfId="0" applyFont="1" applyFill="1" applyBorder="1" applyAlignment="1" applyProtection="1">
      <alignment/>
      <protection/>
    </xf>
    <xf numFmtId="0" fontId="15" fillId="0" borderId="0" xfId="0" applyFont="1" applyFill="1" applyBorder="1" applyAlignment="1" applyProtection="1">
      <alignment wrapText="1"/>
      <protection/>
    </xf>
    <xf numFmtId="0" fontId="15" fillId="0" borderId="0" xfId="0" applyFont="1" applyFill="1" applyBorder="1" applyAlignment="1" applyProtection="1">
      <alignment horizontal="right" vertical="top"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wrapText="1"/>
      <protection/>
    </xf>
    <xf numFmtId="0" fontId="3" fillId="0" borderId="3" xfId="0" applyFont="1" applyBorder="1" applyAlignment="1" applyProtection="1">
      <alignment vertical="center" wrapText="1"/>
      <protection/>
    </xf>
    <xf numFmtId="0" fontId="3" fillId="0" borderId="0" xfId="0" applyFont="1" applyAlignment="1" applyProtection="1">
      <alignment vertical="center"/>
      <protection/>
    </xf>
    <xf numFmtId="0" fontId="1" fillId="0" borderId="0" xfId="0" applyFont="1" applyFill="1" applyBorder="1" applyAlignment="1" applyProtection="1">
      <alignment horizontal="center" vertical="center"/>
      <protection/>
    </xf>
    <xf numFmtId="0" fontId="12" fillId="0" borderId="0" xfId="0" applyFont="1" applyAlignment="1" applyProtection="1">
      <alignment horizontal="left" vertical="center"/>
      <protection/>
    </xf>
    <xf numFmtId="0" fontId="6" fillId="2" borderId="1" xfId="0" applyFont="1" applyFill="1" applyBorder="1" applyAlignment="1" applyProtection="1">
      <alignment vertical="center" wrapText="1"/>
      <protection/>
    </xf>
    <xf numFmtId="0" fontId="0" fillId="0" borderId="0" xfId="0" applyFont="1" applyAlignment="1" applyProtection="1">
      <alignment vertical="center" wrapText="1"/>
      <protection/>
    </xf>
    <xf numFmtId="0" fontId="6" fillId="0" borderId="0" xfId="0" applyFont="1" applyFill="1" applyAlignment="1" applyProtection="1">
      <alignment horizontal="center" vertical="center" wrapText="1"/>
      <protection/>
    </xf>
    <xf numFmtId="0" fontId="0" fillId="0" borderId="0" xfId="0" applyAlignment="1" applyProtection="1">
      <alignment horizontal="center" vertical="center"/>
      <protection/>
    </xf>
    <xf numFmtId="0" fontId="2" fillId="0" borderId="2" xfId="0" applyFont="1" applyBorder="1" applyAlignment="1" applyProtection="1">
      <alignment horizontal="center" vertical="center" wrapText="1"/>
      <protection/>
    </xf>
    <xf numFmtId="0" fontId="1" fillId="0" borderId="0" xfId="0" applyFont="1" applyAlignment="1" applyProtection="1">
      <alignment horizontal="left" vertical="center"/>
      <protection/>
    </xf>
    <xf numFmtId="0" fontId="1" fillId="0" borderId="0" xfId="0" applyFont="1" applyAlignment="1" applyProtection="1">
      <alignment horizontal="center" vertical="center"/>
      <protection/>
    </xf>
    <xf numFmtId="0" fontId="0" fillId="0" borderId="5" xfId="0" applyBorder="1" applyAlignment="1" applyProtection="1">
      <alignment vertical="center"/>
      <protection/>
    </xf>
    <xf numFmtId="0" fontId="3" fillId="0" borderId="2" xfId="0" applyFont="1" applyBorder="1" applyAlignment="1" applyProtection="1">
      <alignment vertical="center" wrapText="1"/>
      <protection/>
    </xf>
    <xf numFmtId="0" fontId="3" fillId="0" borderId="2" xfId="0" applyFont="1" applyBorder="1" applyAlignment="1" applyProtection="1">
      <alignment vertical="center"/>
      <protection/>
    </xf>
    <xf numFmtId="0" fontId="1" fillId="0" borderId="5" xfId="0" applyFont="1" applyBorder="1" applyAlignment="1" applyProtection="1">
      <alignment vertical="center"/>
      <protection/>
    </xf>
    <xf numFmtId="0" fontId="3"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horizontal="left" vertical="center"/>
      <protection/>
    </xf>
    <xf numFmtId="8" fontId="3" fillId="0" borderId="1" xfId="0" applyNumberFormat="1" applyFont="1" applyBorder="1" applyAlignment="1" applyProtection="1">
      <alignment vertical="center"/>
      <protection/>
    </xf>
    <xf numFmtId="8" fontId="3" fillId="0" borderId="3" xfId="0" applyNumberFormat="1" applyFont="1" applyBorder="1" applyAlignment="1" applyProtection="1">
      <alignment vertical="center"/>
      <protection/>
    </xf>
    <xf numFmtId="0" fontId="9" fillId="0" borderId="0" xfId="0" applyFont="1" applyFill="1" applyBorder="1" applyAlignment="1" applyProtection="1">
      <alignment vertical="center"/>
      <protection/>
    </xf>
    <xf numFmtId="0" fontId="3" fillId="0" borderId="4" xfId="0" applyFont="1" applyFill="1" applyBorder="1" applyAlignment="1" applyProtection="1">
      <alignment vertical="center"/>
      <protection/>
    </xf>
    <xf numFmtId="0" fontId="3" fillId="0" borderId="0" xfId="0" applyFont="1" applyBorder="1" applyAlignment="1" applyProtection="1">
      <alignment vertical="center" wrapText="1"/>
      <protection/>
    </xf>
    <xf numFmtId="8" fontId="3" fillId="0" borderId="0" xfId="0" applyNumberFormat="1" applyFont="1" applyBorder="1" applyAlignment="1" applyProtection="1">
      <alignment horizontal="right" vertical="center"/>
      <protection/>
    </xf>
    <xf numFmtId="0" fontId="0" fillId="0" borderId="0" xfId="0" applyFill="1" applyAlignment="1" applyProtection="1">
      <alignment vertical="center"/>
      <protection/>
    </xf>
    <xf numFmtId="0" fontId="1" fillId="0" borderId="2" xfId="0" applyFont="1" applyBorder="1" applyAlignment="1" applyProtection="1">
      <alignment horizontal="center" vertical="center"/>
      <protection/>
    </xf>
    <xf numFmtId="0" fontId="1" fillId="0" borderId="0" xfId="0" applyFont="1" applyAlignment="1" applyProtection="1">
      <alignment/>
      <protection/>
    </xf>
    <xf numFmtId="0" fontId="3" fillId="0" borderId="0" xfId="0" applyFont="1" applyAlignment="1" applyProtection="1">
      <alignment/>
      <protection/>
    </xf>
    <xf numFmtId="0" fontId="1" fillId="0" borderId="0" xfId="0" applyFont="1" applyBorder="1" applyAlignment="1" applyProtection="1">
      <alignment horizontal="left" vertical="center"/>
      <protection/>
    </xf>
    <xf numFmtId="0" fontId="3" fillId="0" borderId="0" xfId="0" applyFont="1" applyFill="1" applyBorder="1" applyAlignment="1" applyProtection="1">
      <alignment horizontal="left"/>
      <protection/>
    </xf>
    <xf numFmtId="0" fontId="0" fillId="0" borderId="0" xfId="0" applyFill="1" applyBorder="1" applyAlignment="1" applyProtection="1">
      <alignment/>
      <protection/>
    </xf>
    <xf numFmtId="0" fontId="3" fillId="0" borderId="1" xfId="0" applyFont="1" applyBorder="1" applyAlignment="1" applyProtection="1">
      <alignment horizontal="center" vertical="center" wrapText="1"/>
      <protection/>
    </xf>
    <xf numFmtId="0" fontId="3" fillId="0" borderId="3" xfId="0" applyFont="1" applyBorder="1" applyAlignment="1" applyProtection="1">
      <alignment horizontal="center" vertical="center" wrapText="1"/>
      <protection/>
    </xf>
    <xf numFmtId="0" fontId="6" fillId="2" borderId="6" xfId="0" applyFont="1" applyFill="1" applyBorder="1" applyAlignment="1" applyProtection="1">
      <alignment horizontal="center" vertical="center" wrapText="1"/>
      <protection/>
    </xf>
    <xf numFmtId="9" fontId="3" fillId="0" borderId="2" xfId="0" applyNumberFormat="1" applyFont="1" applyFill="1" applyBorder="1" applyAlignment="1" applyProtection="1">
      <alignment horizontal="center" vertical="center"/>
      <protection/>
    </xf>
    <xf numFmtId="9" fontId="20" fillId="0" borderId="2" xfId="0" applyNumberFormat="1" applyFont="1" applyFill="1" applyBorder="1" applyAlignment="1" applyProtection="1">
      <alignment horizontal="center" vertical="center"/>
      <protection/>
    </xf>
    <xf numFmtId="1" fontId="0" fillId="0" borderId="6" xfId="0" applyNumberFormat="1" applyFont="1" applyFill="1" applyBorder="1" applyAlignment="1" applyProtection="1" quotePrefix="1">
      <alignment horizontal="center" vertical="center" wrapText="1"/>
      <protection/>
    </xf>
    <xf numFmtId="0" fontId="22"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0" xfId="0" applyFont="1" applyAlignment="1" applyProtection="1">
      <alignment horizontal="center" vertical="center"/>
      <protection/>
    </xf>
    <xf numFmtId="0" fontId="26" fillId="0" borderId="0" xfId="0" applyFont="1" applyAlignment="1" applyProtection="1">
      <alignment horizontal="left" vertical="top"/>
      <protection/>
    </xf>
    <xf numFmtId="0" fontId="27" fillId="0" borderId="0" xfId="0" applyFont="1" applyAlignment="1" applyProtection="1">
      <alignment horizontal="left" vertical="top"/>
      <protection/>
    </xf>
    <xf numFmtId="0" fontId="6" fillId="0" borderId="3" xfId="0" applyNumberFormat="1" applyFont="1" applyFill="1" applyBorder="1" applyAlignment="1" applyProtection="1">
      <alignment horizontal="center" vertical="center" wrapText="1"/>
      <protection/>
    </xf>
    <xf numFmtId="0" fontId="22" fillId="0" borderId="0" xfId="0" applyFont="1" applyAlignment="1" applyProtection="1">
      <alignment horizontal="center" vertical="center"/>
      <protection/>
    </xf>
    <xf numFmtId="0" fontId="1" fillId="0" borderId="2" xfId="0" applyFont="1" applyBorder="1" applyAlignment="1" applyProtection="1">
      <alignment horizontal="center" vertical="center" wrapText="1"/>
      <protection/>
    </xf>
    <xf numFmtId="0" fontId="0" fillId="3" borderId="7" xfId="0" applyFill="1" applyBorder="1" applyAlignment="1" applyProtection="1">
      <alignment vertical="center"/>
      <protection locked="0"/>
    </xf>
    <xf numFmtId="0" fontId="0" fillId="3" borderId="8" xfId="0" applyFill="1" applyBorder="1" applyAlignment="1" applyProtection="1">
      <alignment vertical="center"/>
      <protection locked="0"/>
    </xf>
    <xf numFmtId="0" fontId="0" fillId="3" borderId="9" xfId="0" applyFill="1" applyBorder="1" applyAlignment="1" applyProtection="1">
      <alignment vertical="center"/>
      <protection locked="0"/>
    </xf>
    <xf numFmtId="0" fontId="0" fillId="3" borderId="10" xfId="0" applyFill="1" applyBorder="1" applyAlignment="1" applyProtection="1">
      <alignment vertical="center"/>
      <protection locked="0"/>
    </xf>
    <xf numFmtId="0" fontId="27" fillId="0" borderId="0" xfId="0" applyFont="1" applyAlignment="1" applyProtection="1">
      <alignment/>
      <protection/>
    </xf>
    <xf numFmtId="0" fontId="27" fillId="0" borderId="0" xfId="0" applyFont="1" applyAlignment="1" applyProtection="1">
      <alignment/>
      <protection/>
    </xf>
    <xf numFmtId="1" fontId="0" fillId="3" borderId="6" xfId="0" applyNumberFormat="1" applyFont="1" applyFill="1" applyBorder="1" applyAlignment="1" applyProtection="1" quotePrefix="1">
      <alignment horizontal="center" vertical="center" wrapText="1"/>
      <protection locked="0"/>
    </xf>
    <xf numFmtId="0" fontId="3" fillId="3" borderId="11" xfId="0" applyFont="1" applyFill="1" applyBorder="1" applyAlignment="1" applyProtection="1">
      <alignment vertical="center"/>
      <protection locked="0"/>
    </xf>
    <xf numFmtId="0" fontId="3" fillId="3" borderId="12" xfId="0" applyFont="1" applyFill="1" applyBorder="1" applyAlignment="1" applyProtection="1">
      <alignment vertical="center"/>
      <protection locked="0"/>
    </xf>
    <xf numFmtId="0" fontId="0" fillId="3" borderId="13" xfId="0" applyFill="1" applyBorder="1" applyAlignment="1" applyProtection="1">
      <alignment vertical="center"/>
      <protection locked="0"/>
    </xf>
    <xf numFmtId="0" fontId="3" fillId="3" borderId="14" xfId="0" applyFont="1" applyFill="1" applyBorder="1" applyAlignment="1" applyProtection="1">
      <alignment vertical="center"/>
      <protection locked="0"/>
    </xf>
    <xf numFmtId="0" fontId="0" fillId="3" borderId="15" xfId="0" applyFill="1" applyBorder="1" applyAlignment="1" applyProtection="1">
      <alignment vertical="center"/>
      <protection locked="0"/>
    </xf>
    <xf numFmtId="8" fontId="7" fillId="0" borderId="0" xfId="0" applyNumberFormat="1" applyFont="1" applyFill="1" applyBorder="1" applyAlignment="1" applyProtection="1">
      <alignment vertical="center" wrapText="1"/>
      <protection/>
    </xf>
    <xf numFmtId="0" fontId="0" fillId="0" borderId="0" xfId="0" applyFont="1" applyFill="1" applyAlignment="1" applyProtection="1">
      <alignment vertical="center" wrapText="1"/>
      <protection/>
    </xf>
    <xf numFmtId="0" fontId="6" fillId="0" borderId="0" xfId="0" applyFont="1" applyFill="1" applyBorder="1" applyAlignment="1" applyProtection="1">
      <alignment vertical="center" wrapText="1"/>
      <protection/>
    </xf>
    <xf numFmtId="0" fontId="0" fillId="0" borderId="0" xfId="0" applyFill="1" applyBorder="1" applyAlignment="1" applyProtection="1">
      <alignment vertical="top"/>
      <protection/>
    </xf>
    <xf numFmtId="0" fontId="3" fillId="0" borderId="0" xfId="0" applyFont="1" applyFill="1" applyBorder="1" applyAlignment="1" applyProtection="1">
      <alignment horizontal="left" vertical="top"/>
      <protection/>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1" fillId="0" borderId="19" xfId="0" applyFont="1" applyFill="1" applyBorder="1" applyAlignment="1" applyProtection="1">
      <alignment vertical="center"/>
      <protection locked="0"/>
    </xf>
    <xf numFmtId="0" fontId="1" fillId="0" borderId="20" xfId="0" applyFont="1" applyFill="1" applyBorder="1" applyAlignment="1" applyProtection="1">
      <alignment vertical="center"/>
      <protection locked="0"/>
    </xf>
    <xf numFmtId="0" fontId="1" fillId="0" borderId="21" xfId="0" applyFont="1" applyFill="1" applyBorder="1" applyAlignment="1" applyProtection="1">
      <alignment vertical="center"/>
      <protection locked="0"/>
    </xf>
    <xf numFmtId="0" fontId="0" fillId="0" borderId="19" xfId="0" applyFill="1" applyBorder="1" applyAlignment="1" applyProtection="1">
      <alignment vertical="top"/>
      <protection locked="0"/>
    </xf>
    <xf numFmtId="0" fontId="0" fillId="0" borderId="20" xfId="0" applyFill="1" applyBorder="1" applyAlignment="1" applyProtection="1">
      <alignment vertical="top"/>
      <protection locked="0"/>
    </xf>
    <xf numFmtId="0" fontId="0" fillId="0" borderId="21" xfId="0" applyFill="1" applyBorder="1" applyAlignment="1" applyProtection="1">
      <alignment vertical="top"/>
      <protection locked="0"/>
    </xf>
    <xf numFmtId="0" fontId="0" fillId="0" borderId="19"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0" fillId="0" borderId="23" xfId="0" applyFill="1" applyBorder="1" applyAlignment="1" applyProtection="1">
      <alignment vertical="center"/>
      <protection locked="0"/>
    </xf>
    <xf numFmtId="0" fontId="0" fillId="0" borderId="24" xfId="0" applyFill="1" applyBorder="1" applyAlignment="1" applyProtection="1">
      <alignment vertical="center"/>
      <protection locked="0"/>
    </xf>
    <xf numFmtId="9" fontId="3" fillId="3" borderId="2"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vertical="center" wrapText="1"/>
      <protection/>
    </xf>
    <xf numFmtId="0" fontId="0"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wrapText="1"/>
      <protection/>
    </xf>
    <xf numFmtId="8" fontId="1" fillId="0" borderId="0" xfId="0" applyNumberFormat="1" applyFont="1" applyFill="1" applyBorder="1" applyAlignment="1" applyProtection="1">
      <alignment vertical="center"/>
      <protection/>
    </xf>
    <xf numFmtId="0" fontId="23" fillId="0" borderId="0" xfId="0" applyFont="1" applyFill="1" applyBorder="1" applyAlignment="1" applyProtection="1">
      <alignment vertical="center" wrapText="1"/>
      <protection/>
    </xf>
    <xf numFmtId="8" fontId="23" fillId="0" borderId="0" xfId="0" applyNumberFormat="1"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0" fillId="0" borderId="0" xfId="0" applyNumberFormat="1" applyFont="1" applyFill="1" applyBorder="1" applyAlignment="1" applyProtection="1">
      <alignment vertical="center" wrapText="1"/>
      <protection/>
    </xf>
    <xf numFmtId="1" fontId="0" fillId="0" borderId="0" xfId="0" applyNumberFormat="1" applyFont="1" applyFill="1" applyBorder="1" applyAlignment="1" applyProtection="1" quotePrefix="1">
      <alignment horizontal="center" vertical="center" wrapText="1"/>
      <protection/>
    </xf>
    <xf numFmtId="0" fontId="0" fillId="0" borderId="0" xfId="0" applyFont="1" applyFill="1" applyBorder="1" applyAlignment="1" applyProtection="1">
      <alignment vertical="center" wrapText="1"/>
      <protection/>
    </xf>
    <xf numFmtId="0" fontId="11" fillId="0" borderId="0" xfId="16" applyFill="1" applyBorder="1" applyAlignment="1" applyProtection="1">
      <alignment vertical="center" wrapText="1"/>
      <protection/>
    </xf>
    <xf numFmtId="0" fontId="11" fillId="0" borderId="0" xfId="16"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Font="1" applyBorder="1" applyAlignment="1" applyProtection="1">
      <alignment horizontal="left" vertical="center" wrapText="1"/>
      <protection/>
    </xf>
    <xf numFmtId="0" fontId="3" fillId="0" borderId="2" xfId="0" applyFont="1" applyBorder="1" applyAlignment="1">
      <alignment vertical="center" wrapText="1"/>
    </xf>
    <xf numFmtId="0" fontId="3" fillId="0" borderId="6" xfId="0" applyFont="1" applyBorder="1" applyAlignment="1" applyProtection="1">
      <alignment horizontal="left" vertical="center" wrapText="1"/>
      <protection/>
    </xf>
    <xf numFmtId="0" fontId="1" fillId="0" borderId="0" xfId="0" applyFont="1" applyAlignment="1">
      <alignment vertical="center"/>
    </xf>
    <xf numFmtId="0" fontId="9" fillId="0" borderId="0" xfId="0" applyFont="1" applyAlignment="1">
      <alignment/>
    </xf>
    <xf numFmtId="0" fontId="34" fillId="0" borderId="0" xfId="0" applyFont="1" applyAlignment="1">
      <alignment/>
    </xf>
    <xf numFmtId="0" fontId="3" fillId="0" borderId="0" xfId="0" applyFont="1" applyFill="1" applyBorder="1" applyAlignment="1" applyProtection="1">
      <alignment horizontal="center" vertical="center"/>
      <protection locked="0"/>
    </xf>
    <xf numFmtId="0" fontId="1" fillId="0" borderId="3" xfId="0" applyFont="1" applyBorder="1" applyAlignment="1" applyProtection="1">
      <alignment horizontal="center" vertical="center" wrapText="1"/>
      <protection/>
    </xf>
    <xf numFmtId="0" fontId="3" fillId="4" borderId="0" xfId="0" applyFont="1" applyFill="1" applyBorder="1" applyAlignment="1" applyProtection="1">
      <alignment horizontal="center" vertical="center" wrapText="1"/>
      <protection/>
    </xf>
    <xf numFmtId="0" fontId="3" fillId="4" borderId="0" xfId="0" applyFont="1" applyFill="1" applyBorder="1" applyAlignment="1" applyProtection="1">
      <alignment horizontal="left" vertical="center" wrapText="1"/>
      <protection/>
    </xf>
    <xf numFmtId="8" fontId="3" fillId="4" borderId="0" xfId="0" applyNumberFormat="1" applyFont="1" applyFill="1" applyBorder="1" applyAlignment="1" applyProtection="1">
      <alignment horizontal="right" vertical="center"/>
      <protection/>
    </xf>
    <xf numFmtId="0" fontId="3" fillId="4" borderId="0" xfId="0" applyFont="1" applyFill="1" applyAlignment="1" applyProtection="1">
      <alignment horizontal="left" vertical="center" wrapText="1"/>
      <protection/>
    </xf>
    <xf numFmtId="0" fontId="0" fillId="4" borderId="0" xfId="0" applyFill="1" applyAlignment="1" applyProtection="1">
      <alignment vertical="center"/>
      <protection/>
    </xf>
    <xf numFmtId="0" fontId="10" fillId="4" borderId="0" xfId="0" applyFont="1" applyFill="1" applyAlignment="1" applyProtection="1">
      <alignment/>
      <protection/>
    </xf>
    <xf numFmtId="0" fontId="0" fillId="4" borderId="0" xfId="0" applyFont="1" applyFill="1" applyBorder="1" applyAlignment="1" applyProtection="1">
      <alignment horizontal="center" vertical="center"/>
      <protection/>
    </xf>
    <xf numFmtId="0" fontId="3" fillId="4" borderId="0" xfId="0" applyFont="1" applyFill="1" applyBorder="1" applyAlignment="1" applyProtection="1">
      <alignment horizontal="center" vertical="center"/>
      <protection/>
    </xf>
    <xf numFmtId="0" fontId="1" fillId="4" borderId="0" xfId="0" applyFont="1" applyFill="1" applyBorder="1" applyAlignment="1" applyProtection="1">
      <alignment vertical="center"/>
      <protection/>
    </xf>
    <xf numFmtId="0" fontId="0" fillId="4" borderId="0" xfId="0" applyFill="1" applyBorder="1" applyAlignment="1" applyProtection="1">
      <alignment vertical="center"/>
      <protection/>
    </xf>
    <xf numFmtId="9" fontId="3" fillId="4" borderId="0" xfId="0" applyNumberFormat="1" applyFont="1" applyFill="1" applyBorder="1" applyAlignment="1" applyProtection="1">
      <alignment horizontal="center" vertical="center"/>
      <protection/>
    </xf>
    <xf numFmtId="9" fontId="23" fillId="4" borderId="0" xfId="0" applyNumberFormat="1" applyFont="1" applyFill="1" applyBorder="1" applyAlignment="1" applyProtection="1">
      <alignment horizontal="center" vertical="center"/>
      <protection/>
    </xf>
    <xf numFmtId="0" fontId="3" fillId="4" borderId="0" xfId="0" applyFont="1" applyFill="1" applyAlignment="1" applyProtection="1">
      <alignment horizontal="center" vertical="center"/>
      <protection/>
    </xf>
    <xf numFmtId="0" fontId="0" fillId="4" borderId="0" xfId="0" applyFont="1" applyFill="1" applyBorder="1" applyAlignment="1" applyProtection="1">
      <alignment vertical="center"/>
      <protection/>
    </xf>
    <xf numFmtId="0" fontId="3" fillId="4" borderId="0" xfId="0" applyFont="1" applyFill="1" applyAlignment="1" applyProtection="1">
      <alignment vertical="center"/>
      <protection/>
    </xf>
    <xf numFmtId="0" fontId="3" fillId="4" borderId="0" xfId="0" applyFont="1" applyFill="1" applyBorder="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wrapText="1"/>
      <protection/>
    </xf>
    <xf numFmtId="0" fontId="22" fillId="4" borderId="0" xfId="0" applyFont="1" applyFill="1" applyAlignment="1" applyProtection="1">
      <alignment vertical="center"/>
      <protection/>
    </xf>
    <xf numFmtId="0" fontId="3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5" fillId="0" borderId="0" xfId="0" applyFont="1" applyAlignment="1" applyProtection="1">
      <alignment vertical="center"/>
      <protection/>
    </xf>
    <xf numFmtId="0" fontId="26" fillId="0" borderId="0" xfId="0" applyFont="1" applyAlignment="1" applyProtection="1">
      <alignment horizontal="left"/>
      <protection/>
    </xf>
    <xf numFmtId="0" fontId="9" fillId="0" borderId="0" xfId="0" applyFont="1" applyAlignment="1">
      <alignment vertical="center"/>
    </xf>
    <xf numFmtId="0" fontId="30" fillId="0" borderId="0" xfId="0" applyFont="1" applyAlignment="1" applyProtection="1">
      <alignment/>
      <protection/>
    </xf>
    <xf numFmtId="0" fontId="12" fillId="4" borderId="0" xfId="0" applyFont="1" applyFill="1" applyAlignment="1" applyProtection="1">
      <alignment vertical="center"/>
      <protection/>
    </xf>
    <xf numFmtId="0" fontId="0" fillId="4" borderId="0" xfId="0" applyFill="1" applyAlignment="1" applyProtection="1">
      <alignment horizontal="left" vertical="center"/>
      <protection/>
    </xf>
    <xf numFmtId="0" fontId="1" fillId="4" borderId="0" xfId="0" applyFont="1" applyFill="1" applyAlignment="1" applyProtection="1">
      <alignment vertical="center"/>
      <protection/>
    </xf>
    <xf numFmtId="0" fontId="0" fillId="4" borderId="0" xfId="0" applyFont="1" applyFill="1" applyAlignment="1" applyProtection="1">
      <alignment horizontal="center" vertical="center"/>
      <protection/>
    </xf>
    <xf numFmtId="0" fontId="3" fillId="0" borderId="1" xfId="0" applyFont="1" applyBorder="1" applyAlignment="1" applyProtection="1">
      <alignment horizontal="left" vertical="center"/>
      <protection/>
    </xf>
    <xf numFmtId="0" fontId="16" fillId="0" borderId="0" xfId="0" applyFont="1" applyAlignment="1" applyProtection="1">
      <alignment/>
      <protection/>
    </xf>
    <xf numFmtId="0" fontId="1" fillId="4" borderId="0" xfId="0" applyFont="1" applyFill="1" applyBorder="1" applyAlignment="1" applyProtection="1">
      <alignment horizontal="left" vertical="center"/>
      <protection/>
    </xf>
    <xf numFmtId="0" fontId="0" fillId="4" borderId="0" xfId="0" applyFill="1" applyBorder="1" applyAlignment="1" applyProtection="1">
      <alignment/>
      <protection/>
    </xf>
    <xf numFmtId="0" fontId="3" fillId="4" borderId="0" xfId="0" applyFont="1" applyFill="1" applyBorder="1" applyAlignment="1" applyProtection="1">
      <alignment horizontal="left"/>
      <protection/>
    </xf>
    <xf numFmtId="0" fontId="0" fillId="4" borderId="16" xfId="0" applyFont="1" applyFill="1" applyBorder="1" applyAlignment="1" applyProtection="1">
      <alignment horizontal="center" vertical="center"/>
      <protection locked="0"/>
    </xf>
    <xf numFmtId="0" fontId="0" fillId="4" borderId="25" xfId="0" applyFont="1" applyFill="1" applyBorder="1" applyAlignment="1" applyProtection="1">
      <alignment horizontal="center" vertical="center"/>
      <protection locked="0"/>
    </xf>
    <xf numFmtId="0" fontId="0" fillId="4" borderId="17" xfId="0" applyFont="1" applyFill="1" applyBorder="1" applyAlignment="1" applyProtection="1">
      <alignment horizontal="center" vertical="center"/>
      <protection locked="0"/>
    </xf>
    <xf numFmtId="0" fontId="0" fillId="4" borderId="18" xfId="0" applyFont="1" applyFill="1" applyBorder="1" applyAlignment="1" applyProtection="1">
      <alignment horizontal="center" vertical="center"/>
      <protection locked="0"/>
    </xf>
    <xf numFmtId="0" fontId="0" fillId="4" borderId="19" xfId="0" applyFont="1" applyFill="1" applyBorder="1" applyAlignment="1" applyProtection="1">
      <alignment horizontal="center" vertical="center"/>
      <protection locked="0"/>
    </xf>
    <xf numFmtId="0" fontId="0" fillId="4" borderId="26"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21" xfId="0" applyFont="1" applyFill="1" applyBorder="1" applyAlignment="1" applyProtection="1">
      <alignment horizontal="center" vertical="center"/>
      <protection locked="0"/>
    </xf>
    <xf numFmtId="0" fontId="1" fillId="4" borderId="19" xfId="0" applyFont="1" applyFill="1" applyBorder="1" applyAlignment="1" applyProtection="1">
      <alignment vertical="center"/>
      <protection locked="0"/>
    </xf>
    <xf numFmtId="0" fontId="1" fillId="4" borderId="26" xfId="0" applyFont="1" applyFill="1" applyBorder="1" applyAlignment="1" applyProtection="1">
      <alignment vertical="center"/>
      <protection locked="0"/>
    </xf>
    <xf numFmtId="0" fontId="1" fillId="4" borderId="20" xfId="0" applyFont="1" applyFill="1" applyBorder="1" applyAlignment="1" applyProtection="1">
      <alignment vertical="center"/>
      <protection locked="0"/>
    </xf>
    <xf numFmtId="0" fontId="1" fillId="4" borderId="21" xfId="0" applyFont="1" applyFill="1" applyBorder="1" applyAlignment="1" applyProtection="1">
      <alignment vertical="center"/>
      <protection locked="0"/>
    </xf>
    <xf numFmtId="0" fontId="3" fillId="4" borderId="0" xfId="0" applyFont="1" applyFill="1" applyBorder="1" applyAlignment="1" applyProtection="1">
      <alignment horizontal="left" vertical="top"/>
      <protection/>
    </xf>
    <xf numFmtId="0" fontId="0" fillId="4" borderId="0" xfId="0" applyFill="1" applyBorder="1" applyAlignment="1" applyProtection="1">
      <alignment vertical="top"/>
      <protection/>
    </xf>
    <xf numFmtId="0" fontId="0" fillId="4" borderId="19" xfId="0" applyFill="1" applyBorder="1" applyAlignment="1" applyProtection="1">
      <alignment vertical="top"/>
      <protection locked="0"/>
    </xf>
    <xf numFmtId="0" fontId="0" fillId="4" borderId="26" xfId="0" applyFill="1" applyBorder="1" applyAlignment="1" applyProtection="1">
      <alignment vertical="top"/>
      <protection locked="0"/>
    </xf>
    <xf numFmtId="0" fontId="0" fillId="4" borderId="20" xfId="0" applyFill="1" applyBorder="1" applyAlignment="1" applyProtection="1">
      <alignment vertical="top"/>
      <protection locked="0"/>
    </xf>
    <xf numFmtId="0" fontId="0" fillId="4" borderId="21" xfId="0" applyFill="1" applyBorder="1" applyAlignment="1" applyProtection="1">
      <alignment vertical="top"/>
      <protection locked="0"/>
    </xf>
    <xf numFmtId="0" fontId="0" fillId="4" borderId="19" xfId="0" applyFill="1" applyBorder="1" applyAlignment="1" applyProtection="1">
      <alignment vertical="center"/>
      <protection locked="0"/>
    </xf>
    <xf numFmtId="0" fontId="0" fillId="4" borderId="26" xfId="0" applyFill="1" applyBorder="1" applyAlignment="1" applyProtection="1">
      <alignment vertical="center"/>
      <protection locked="0"/>
    </xf>
    <xf numFmtId="0" fontId="0" fillId="4" borderId="20" xfId="0" applyFill="1" applyBorder="1" applyAlignment="1" applyProtection="1">
      <alignment vertical="center"/>
      <protection locked="0"/>
    </xf>
    <xf numFmtId="0" fontId="0" fillId="4" borderId="21" xfId="0" applyFill="1" applyBorder="1" applyAlignment="1" applyProtection="1">
      <alignment vertical="center"/>
      <protection locked="0"/>
    </xf>
    <xf numFmtId="0" fontId="3" fillId="4" borderId="0" xfId="0" applyFont="1" applyFill="1" applyBorder="1" applyAlignment="1" applyProtection="1">
      <alignment vertical="center"/>
      <protection/>
    </xf>
    <xf numFmtId="0" fontId="0" fillId="4" borderId="0" xfId="0" applyFill="1" applyBorder="1" applyAlignment="1" applyProtection="1">
      <alignment horizontal="center" vertical="center"/>
      <protection/>
    </xf>
    <xf numFmtId="8" fontId="7" fillId="4" borderId="0" xfId="0" applyNumberFormat="1" applyFont="1" applyFill="1" applyBorder="1" applyAlignment="1" applyProtection="1">
      <alignment vertical="center" wrapText="1"/>
      <protection/>
    </xf>
    <xf numFmtId="0" fontId="0" fillId="4" borderId="22" xfId="0" applyFill="1" applyBorder="1" applyAlignment="1" applyProtection="1">
      <alignment vertical="center"/>
      <protection locked="0"/>
    </xf>
    <xf numFmtId="0" fontId="0" fillId="4" borderId="27" xfId="0" applyFill="1" applyBorder="1" applyAlignment="1" applyProtection="1">
      <alignment vertical="center"/>
      <protection locked="0"/>
    </xf>
    <xf numFmtId="0" fontId="0" fillId="4" borderId="23" xfId="0" applyFill="1" applyBorder="1" applyAlignment="1" applyProtection="1">
      <alignment vertical="center"/>
      <protection locked="0"/>
    </xf>
    <xf numFmtId="0" fontId="0" fillId="4" borderId="24" xfId="0" applyFill="1" applyBorder="1" applyAlignment="1" applyProtection="1">
      <alignment vertical="center"/>
      <protection locked="0"/>
    </xf>
    <xf numFmtId="0" fontId="3" fillId="0" borderId="0" xfId="0" applyFont="1" applyAlignment="1">
      <alignment/>
    </xf>
    <xf numFmtId="0" fontId="6" fillId="0" borderId="0" xfId="0" applyFont="1" applyAlignment="1">
      <alignment/>
    </xf>
    <xf numFmtId="0" fontId="3" fillId="0" borderId="28" xfId="0" applyFont="1" applyBorder="1" applyAlignment="1" applyProtection="1">
      <alignment horizontal="center" vertical="center"/>
      <protection/>
    </xf>
    <xf numFmtId="177" fontId="3" fillId="0" borderId="28" xfId="0" applyNumberFormat="1" applyFont="1" applyFill="1" applyBorder="1" applyAlignment="1" applyProtection="1">
      <alignment horizontal="center" vertical="center"/>
      <protection locked="0"/>
    </xf>
    <xf numFmtId="8" fontId="3" fillId="0" borderId="28" xfId="0" applyNumberFormat="1" applyFont="1" applyBorder="1" applyAlignment="1" applyProtection="1">
      <alignment horizontal="center" vertical="center"/>
      <protection/>
    </xf>
    <xf numFmtId="0" fontId="3" fillId="0" borderId="28" xfId="0" applyFont="1" applyBorder="1" applyAlignment="1" applyProtection="1">
      <alignment horizontal="left" vertical="center"/>
      <protection/>
    </xf>
    <xf numFmtId="181" fontId="3" fillId="0" borderId="28" xfId="0" applyNumberFormat="1" applyFont="1" applyBorder="1" applyAlignment="1" applyProtection="1">
      <alignment horizontal="center" vertical="center"/>
      <protection/>
    </xf>
    <xf numFmtId="0" fontId="3" fillId="4" borderId="28" xfId="0" applyFont="1" applyFill="1" applyBorder="1" applyAlignment="1" applyProtection="1">
      <alignment horizontal="center" vertical="center"/>
      <protection/>
    </xf>
    <xf numFmtId="0" fontId="3" fillId="4" borderId="0" xfId="0" applyFont="1" applyFill="1" applyBorder="1" applyAlignment="1" applyProtection="1">
      <alignment horizontal="center" vertical="center"/>
      <protection locked="0"/>
    </xf>
    <xf numFmtId="0" fontId="3" fillId="0" borderId="3" xfId="0" applyFont="1" applyBorder="1" applyAlignment="1" applyProtection="1">
      <alignment horizontal="center" vertical="center"/>
      <protection/>
    </xf>
    <xf numFmtId="0" fontId="36" fillId="0" borderId="0" xfId="0" applyFont="1" applyAlignment="1" applyProtection="1">
      <alignment/>
      <protection/>
    </xf>
    <xf numFmtId="8" fontId="3" fillId="0" borderId="2" xfId="0" applyNumberFormat="1" applyFont="1" applyBorder="1" applyAlignment="1" applyProtection="1">
      <alignment horizontal="center" vertical="center"/>
      <protection/>
    </xf>
    <xf numFmtId="0" fontId="1" fillId="3" borderId="2" xfId="0" applyFont="1" applyFill="1" applyBorder="1" applyAlignment="1" applyProtection="1">
      <alignment horizontal="center" vertical="center" wrapText="1"/>
      <protection locked="0"/>
    </xf>
    <xf numFmtId="176" fontId="3" fillId="0" borderId="1" xfId="0" applyNumberFormat="1" applyFont="1" applyBorder="1" applyAlignment="1" applyProtection="1">
      <alignment horizontal="right" vertical="center"/>
      <protection/>
    </xf>
    <xf numFmtId="177" fontId="3" fillId="0" borderId="2" xfId="0" applyNumberFormat="1"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xf>
    <xf numFmtId="181" fontId="3" fillId="0" borderId="0" xfId="0" applyNumberFormat="1"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0" xfId="0" applyFont="1" applyBorder="1" applyAlignment="1" applyProtection="1">
      <alignment horizontal="center" vertical="center" wrapText="1"/>
      <protection/>
    </xf>
    <xf numFmtId="181" fontId="3" fillId="0" borderId="0" xfId="0" applyNumberFormat="1"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wrapText="1"/>
      <protection/>
    </xf>
    <xf numFmtId="0" fontId="3" fillId="0" borderId="2" xfId="0" applyFont="1" applyBorder="1" applyAlignment="1" applyProtection="1">
      <alignment horizontal="left" vertical="center"/>
      <protection/>
    </xf>
    <xf numFmtId="8" fontId="3" fillId="0" borderId="6" xfId="0" applyNumberFormat="1" applyFont="1" applyBorder="1" applyAlignment="1" applyProtection="1">
      <alignment vertical="center"/>
      <protection/>
    </xf>
    <xf numFmtId="181" fontId="3" fillId="0" borderId="2" xfId="0" applyNumberFormat="1" applyFont="1" applyBorder="1" applyAlignment="1" applyProtection="1">
      <alignment horizontal="center" vertical="center"/>
      <protection/>
    </xf>
    <xf numFmtId="181" fontId="3" fillId="4" borderId="0" xfId="0" applyNumberFormat="1" applyFont="1" applyFill="1" applyBorder="1" applyAlignment="1" applyProtection="1">
      <alignment horizontal="center" vertical="center"/>
      <protection/>
    </xf>
    <xf numFmtId="0" fontId="3" fillId="4" borderId="0" xfId="0" applyFont="1" applyFill="1" applyBorder="1" applyAlignment="1">
      <alignment horizontal="left" vertical="center" wrapText="1"/>
    </xf>
    <xf numFmtId="0" fontId="3" fillId="4" borderId="2" xfId="0" applyFont="1" applyFill="1" applyBorder="1" applyAlignment="1" applyProtection="1">
      <alignment horizontal="center" vertical="center"/>
      <protection/>
    </xf>
    <xf numFmtId="0" fontId="2" fillId="0" borderId="29" xfId="0" applyFont="1" applyBorder="1" applyAlignment="1" applyProtection="1">
      <alignment horizontal="center" vertical="center" wrapText="1"/>
      <protection/>
    </xf>
    <xf numFmtId="0" fontId="3" fillId="3" borderId="30" xfId="0" applyFont="1" applyFill="1" applyBorder="1" applyAlignment="1" applyProtection="1">
      <alignment vertical="center"/>
      <protection locked="0"/>
    </xf>
    <xf numFmtId="0" fontId="3" fillId="3" borderId="31" xfId="0" applyFont="1" applyFill="1" applyBorder="1" applyAlignment="1" applyProtection="1">
      <alignment vertical="center"/>
      <protection locked="0"/>
    </xf>
    <xf numFmtId="0" fontId="3" fillId="3" borderId="32" xfId="0" applyFont="1" applyFill="1" applyBorder="1" applyAlignment="1" applyProtection="1">
      <alignment vertical="center"/>
      <protection locked="0"/>
    </xf>
    <xf numFmtId="0" fontId="3" fillId="3" borderId="16" xfId="0" applyFont="1" applyFill="1" applyBorder="1" applyAlignment="1" applyProtection="1">
      <alignment vertical="center"/>
      <protection locked="0"/>
    </xf>
    <xf numFmtId="0" fontId="3" fillId="3" borderId="19" xfId="0" applyFont="1" applyFill="1" applyBorder="1" applyAlignment="1" applyProtection="1">
      <alignment vertical="center"/>
      <protection locked="0"/>
    </xf>
    <xf numFmtId="0" fontId="3" fillId="3" borderId="33" xfId="0" applyFont="1" applyFill="1" applyBorder="1" applyAlignment="1" applyProtection="1">
      <alignment vertical="center"/>
      <protection locked="0"/>
    </xf>
    <xf numFmtId="0" fontId="3" fillId="3" borderId="17" xfId="0" applyFont="1" applyFill="1" applyBorder="1" applyAlignment="1" applyProtection="1">
      <alignment vertical="center"/>
      <protection locked="0"/>
    </xf>
    <xf numFmtId="0" fontId="3" fillId="3" borderId="20" xfId="0" applyFont="1" applyFill="1" applyBorder="1" applyAlignment="1" applyProtection="1">
      <alignment vertical="center"/>
      <protection locked="0"/>
    </xf>
    <xf numFmtId="0" fontId="3" fillId="3" borderId="34" xfId="0" applyFont="1" applyFill="1" applyBorder="1" applyAlignment="1" applyProtection="1">
      <alignment vertical="center"/>
      <protection locked="0"/>
    </xf>
    <xf numFmtId="0" fontId="0" fillId="3" borderId="1"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37" fillId="0" borderId="2" xfId="0" applyFont="1" applyBorder="1" applyAlignment="1" applyProtection="1">
      <alignment horizontal="center" vertical="center" wrapText="1"/>
      <protection/>
    </xf>
    <xf numFmtId="44" fontId="3" fillId="0" borderId="28" xfId="15" applyFont="1" applyBorder="1" applyAlignment="1" applyProtection="1">
      <alignment horizontal="center" vertical="center"/>
      <protection/>
    </xf>
    <xf numFmtId="44" fontId="3" fillId="0" borderId="0" xfId="15" applyFont="1" applyBorder="1" applyAlignment="1" applyProtection="1">
      <alignment horizontal="right" vertical="center"/>
      <protection/>
    </xf>
    <xf numFmtId="0" fontId="38" fillId="4" borderId="0" xfId="0" applyFont="1" applyFill="1" applyAlignment="1" applyProtection="1">
      <alignment vertical="center"/>
      <protection/>
    </xf>
    <xf numFmtId="0" fontId="41" fillId="0" borderId="0" xfId="0" applyFont="1" applyAlignment="1" applyProtection="1">
      <alignment/>
      <protection/>
    </xf>
    <xf numFmtId="0" fontId="20" fillId="0" borderId="2" xfId="0" applyFont="1" applyBorder="1" applyAlignment="1">
      <alignment vertical="center" wrapText="1"/>
    </xf>
    <xf numFmtId="0" fontId="20" fillId="0" borderId="2" xfId="0" applyFont="1" applyBorder="1" applyAlignment="1" applyProtection="1">
      <alignment vertical="center" wrapText="1"/>
      <protection/>
    </xf>
    <xf numFmtId="0" fontId="1" fillId="0" borderId="2" xfId="0" applyFont="1" applyBorder="1" applyAlignment="1" applyProtection="1">
      <alignment horizontal="left" vertical="center" wrapText="1"/>
      <protection/>
    </xf>
    <xf numFmtId="0" fontId="20" fillId="0" borderId="2" xfId="0" applyFont="1" applyBorder="1" applyAlignment="1" applyProtection="1">
      <alignment vertical="center"/>
      <protection/>
    </xf>
    <xf numFmtId="0" fontId="38" fillId="0" borderId="0" xfId="0" applyFont="1" applyAlignment="1" applyProtection="1">
      <alignment vertical="center"/>
      <protection/>
    </xf>
    <xf numFmtId="0" fontId="41" fillId="0" borderId="0" xfId="0" applyFont="1" applyAlignment="1" applyProtection="1">
      <alignment horizontal="left"/>
      <protection/>
    </xf>
    <xf numFmtId="0" fontId="42" fillId="0" borderId="0" xfId="0" applyFont="1" applyAlignment="1" applyProtection="1">
      <alignment/>
      <protection/>
    </xf>
    <xf numFmtId="0" fontId="23" fillId="0" borderId="0" xfId="0" applyFont="1" applyAlignment="1" applyProtection="1">
      <alignment/>
      <protection/>
    </xf>
    <xf numFmtId="0" fontId="42" fillId="0" borderId="0" xfId="0" applyFont="1" applyBorder="1" applyAlignment="1" applyProtection="1">
      <alignment vertical="center"/>
      <protection/>
    </xf>
    <xf numFmtId="0" fontId="23" fillId="0" borderId="0" xfId="0" applyFont="1" applyAlignment="1" applyProtection="1">
      <alignment vertical="center"/>
      <protection/>
    </xf>
    <xf numFmtId="0" fontId="20" fillId="0" borderId="0" xfId="0" applyFont="1" applyAlignment="1" applyProtection="1">
      <alignment vertical="center"/>
      <protection/>
    </xf>
    <xf numFmtId="8" fontId="3" fillId="0" borderId="0" xfId="0" applyNumberFormat="1" applyFont="1" applyBorder="1" applyAlignment="1" applyProtection="1">
      <alignment vertical="center"/>
      <protection/>
    </xf>
    <xf numFmtId="181" fontId="0" fillId="0" borderId="0" xfId="0" applyNumberFormat="1" applyFill="1" applyBorder="1" applyAlignment="1" applyProtection="1">
      <alignment horizontal="center" vertical="center"/>
      <protection locked="0"/>
    </xf>
    <xf numFmtId="8" fontId="3" fillId="0" borderId="0" xfId="0" applyNumberFormat="1" applyFont="1" applyBorder="1" applyAlignment="1" applyProtection="1">
      <alignment horizontal="center" vertical="center"/>
      <protection/>
    </xf>
    <xf numFmtId="0" fontId="0" fillId="0" borderId="0" xfId="0" applyFill="1" applyBorder="1" applyAlignment="1" applyProtection="1">
      <alignment horizontal="center" vertical="center"/>
      <protection locked="0"/>
    </xf>
    <xf numFmtId="0" fontId="42" fillId="0" borderId="0" xfId="0" applyFont="1" applyAlignment="1" applyProtection="1">
      <alignment vertical="center"/>
      <protection/>
    </xf>
    <xf numFmtId="0" fontId="20" fillId="0" borderId="0" xfId="0" applyFont="1" applyFill="1" applyBorder="1" applyAlignment="1" applyProtection="1">
      <alignment vertical="center"/>
      <protection/>
    </xf>
    <xf numFmtId="0" fontId="20" fillId="0" borderId="2" xfId="0" applyFont="1" applyFill="1" applyBorder="1" applyAlignment="1" applyProtection="1">
      <alignment vertical="center" wrapText="1"/>
      <protection/>
    </xf>
    <xf numFmtId="0" fontId="20" fillId="0" borderId="0" xfId="0" applyFont="1" applyFill="1" applyBorder="1" applyAlignment="1" applyProtection="1">
      <alignment horizontal="left" vertical="center"/>
      <protection/>
    </xf>
    <xf numFmtId="0" fontId="40" fillId="0" borderId="0" xfId="0" applyFont="1" applyFill="1" applyBorder="1" applyAlignment="1" applyProtection="1">
      <alignment vertical="center"/>
      <protection/>
    </xf>
    <xf numFmtId="181" fontId="3" fillId="0" borderId="1" xfId="0" applyNumberFormat="1" applyFont="1" applyFill="1" applyBorder="1" applyAlignment="1" applyProtection="1">
      <alignment horizontal="center" vertical="center"/>
      <protection locked="0"/>
    </xf>
    <xf numFmtId="181" fontId="3" fillId="0" borderId="3" xfId="0" applyNumberFormat="1" applyFont="1" applyFill="1" applyBorder="1" applyAlignment="1" applyProtection="1">
      <alignment horizontal="center" vertical="center"/>
      <protection locked="0"/>
    </xf>
    <xf numFmtId="8" fontId="3" fillId="0" borderId="28" xfId="0" applyNumberFormat="1" applyFont="1" applyBorder="1" applyAlignment="1" applyProtection="1">
      <alignment horizontal="right" vertical="center"/>
      <protection/>
    </xf>
    <xf numFmtId="8" fontId="3" fillId="0" borderId="2" xfId="0" applyNumberFormat="1" applyFont="1" applyBorder="1" applyAlignment="1" applyProtection="1">
      <alignment horizontal="right" vertical="center"/>
      <protection/>
    </xf>
    <xf numFmtId="0" fontId="6" fillId="2" borderId="2" xfId="0" applyFont="1" applyFill="1" applyBorder="1" applyAlignment="1" applyProtection="1">
      <alignment horizontal="center" vertical="center" wrapText="1"/>
      <protection/>
    </xf>
    <xf numFmtId="0" fontId="4" fillId="0" borderId="0" xfId="0" applyFont="1" applyFill="1" applyBorder="1" applyAlignment="1" applyProtection="1">
      <alignment vertical="center"/>
      <protection/>
    </xf>
    <xf numFmtId="0" fontId="53" fillId="0" borderId="0" xfId="0" applyFont="1" applyFill="1" applyBorder="1" applyAlignment="1" applyProtection="1">
      <alignment vertical="center"/>
      <protection/>
    </xf>
    <xf numFmtId="0" fontId="42" fillId="0" borderId="0" xfId="0" applyFont="1" applyFill="1" applyBorder="1" applyAlignment="1" applyProtection="1">
      <alignment vertical="center"/>
      <protection/>
    </xf>
    <xf numFmtId="0" fontId="0" fillId="4" borderId="35" xfId="0" applyFont="1" applyFill="1" applyBorder="1" applyAlignment="1" applyProtection="1">
      <alignment vertical="center" wrapText="1"/>
      <protection/>
    </xf>
    <xf numFmtId="0" fontId="6" fillId="0" borderId="36" xfId="0" applyFont="1" applyFill="1" applyBorder="1" applyAlignment="1" applyProtection="1">
      <alignment vertical="center" wrapText="1"/>
      <protection/>
    </xf>
    <xf numFmtId="0" fontId="0" fillId="0" borderId="36" xfId="0" applyFont="1" applyFill="1" applyBorder="1" applyAlignment="1" applyProtection="1">
      <alignment vertical="center" wrapText="1"/>
      <protection/>
    </xf>
    <xf numFmtId="0" fontId="3" fillId="0" borderId="0" xfId="0" applyFont="1" applyAlignment="1" applyProtection="1">
      <alignment/>
      <protection/>
    </xf>
    <xf numFmtId="0" fontId="4" fillId="0" borderId="0" xfId="0" applyFont="1" applyAlignment="1" applyProtection="1">
      <alignment vertical="center"/>
      <protection/>
    </xf>
    <xf numFmtId="0" fontId="20" fillId="0" borderId="0" xfId="0" applyFont="1" applyAlignment="1" applyProtection="1">
      <alignment horizontal="left"/>
      <protection/>
    </xf>
    <xf numFmtId="0" fontId="23" fillId="0" borderId="0" xfId="0" applyFont="1" applyAlignment="1" applyProtection="1">
      <alignment horizontal="left"/>
      <protection/>
    </xf>
    <xf numFmtId="0" fontId="7" fillId="0" borderId="0" xfId="0" applyFont="1" applyBorder="1" applyAlignment="1" applyProtection="1">
      <alignment vertical="center" wrapText="1"/>
      <protection/>
    </xf>
    <xf numFmtId="0" fontId="20" fillId="0" borderId="0" xfId="0" applyFont="1" applyBorder="1" applyAlignment="1" applyProtection="1">
      <alignment vertical="center"/>
      <protection/>
    </xf>
    <xf numFmtId="0" fontId="0"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0" fillId="0" borderId="0" xfId="0" applyBorder="1" applyAlignment="1" applyProtection="1">
      <alignment vertical="center" wrapText="1"/>
      <protection/>
    </xf>
    <xf numFmtId="0" fontId="9" fillId="0" borderId="0" xfId="0" applyFont="1" applyFill="1" applyAlignment="1" applyProtection="1">
      <alignment vertical="center"/>
      <protection/>
    </xf>
    <xf numFmtId="0" fontId="0" fillId="3" borderId="3" xfId="0" applyFill="1" applyBorder="1" applyAlignment="1" applyProtection="1">
      <alignment vertical="center"/>
      <protection locked="0"/>
    </xf>
    <xf numFmtId="0" fontId="0" fillId="4" borderId="0" xfId="0" applyFont="1" applyFill="1" applyAlignment="1" applyProtection="1">
      <alignment vertical="center" wrapText="1"/>
      <protection/>
    </xf>
    <xf numFmtId="0" fontId="22" fillId="4" borderId="0" xfId="0" applyFont="1" applyFill="1" applyAlignment="1" applyProtection="1">
      <alignment horizontal="center" vertical="center"/>
      <protection/>
    </xf>
    <xf numFmtId="0" fontId="27" fillId="4" borderId="0" xfId="0" applyFont="1" applyFill="1" applyAlignment="1" applyProtection="1">
      <alignment/>
      <protection/>
    </xf>
    <xf numFmtId="0" fontId="1" fillId="4" borderId="2" xfId="0" applyFont="1" applyFill="1" applyBorder="1" applyAlignment="1" applyProtection="1">
      <alignment horizontal="center" vertical="center"/>
      <protection/>
    </xf>
    <xf numFmtId="0" fontId="1" fillId="4" borderId="2" xfId="0" applyFont="1" applyFill="1" applyBorder="1" applyAlignment="1" applyProtection="1">
      <alignment horizontal="center" vertical="center" wrapText="1"/>
      <protection/>
    </xf>
    <xf numFmtId="0" fontId="2" fillId="4" borderId="29" xfId="0" applyFont="1" applyFill="1" applyBorder="1" applyAlignment="1" applyProtection="1">
      <alignment horizontal="center" vertical="center" wrapText="1"/>
      <protection/>
    </xf>
    <xf numFmtId="0" fontId="2" fillId="4" borderId="0" xfId="0" applyFont="1" applyFill="1" applyBorder="1" applyAlignment="1" applyProtection="1">
      <alignment horizontal="center" vertical="center" wrapText="1"/>
      <protection/>
    </xf>
    <xf numFmtId="0" fontId="3" fillId="4" borderId="2" xfId="0" applyFont="1" applyFill="1" applyBorder="1" applyAlignment="1">
      <alignment vertical="center" wrapText="1"/>
    </xf>
    <xf numFmtId="0" fontId="20" fillId="4" borderId="2" xfId="0" applyFont="1" applyFill="1" applyBorder="1" applyAlignment="1" applyProtection="1">
      <alignment vertical="center" wrapText="1"/>
      <protection/>
    </xf>
    <xf numFmtId="0" fontId="3" fillId="4" borderId="2" xfId="0" applyFont="1" applyFill="1" applyBorder="1" applyAlignment="1" applyProtection="1">
      <alignment vertical="center" wrapText="1"/>
      <protection/>
    </xf>
    <xf numFmtId="0" fontId="4" fillId="4" borderId="0" xfId="0" applyFont="1" applyFill="1" applyBorder="1" applyAlignment="1" applyProtection="1">
      <alignment vertical="center"/>
      <protection/>
    </xf>
    <xf numFmtId="0" fontId="53" fillId="4" borderId="0" xfId="0" applyFont="1" applyFill="1" applyBorder="1" applyAlignment="1" applyProtection="1">
      <alignment vertical="center"/>
      <protection/>
    </xf>
    <xf numFmtId="0" fontId="9" fillId="4" borderId="0" xfId="0" applyFont="1" applyFill="1" applyAlignment="1" applyProtection="1">
      <alignment/>
      <protection/>
    </xf>
    <xf numFmtId="0" fontId="3" fillId="4" borderId="0" xfId="0" applyFont="1" applyFill="1" applyAlignment="1" applyProtection="1">
      <alignment/>
      <protection/>
    </xf>
    <xf numFmtId="0" fontId="1" fillId="4" borderId="0" xfId="0" applyFont="1" applyFill="1" applyAlignment="1" applyProtection="1">
      <alignment/>
      <protection/>
    </xf>
    <xf numFmtId="0" fontId="4" fillId="4" borderId="0" xfId="0" applyFont="1" applyFill="1" applyAlignment="1" applyProtection="1">
      <alignment vertical="center"/>
      <protection/>
    </xf>
    <xf numFmtId="0" fontId="38" fillId="4" borderId="0" xfId="0" applyFont="1" applyFill="1" applyAlignment="1" applyProtection="1">
      <alignment vertical="center"/>
      <protection/>
    </xf>
    <xf numFmtId="0" fontId="20" fillId="4" borderId="0" xfId="0" applyFont="1" applyFill="1" applyAlignment="1" applyProtection="1">
      <alignment horizontal="left"/>
      <protection/>
    </xf>
    <xf numFmtId="0" fontId="23" fillId="4" borderId="0" xfId="0" applyFont="1" applyFill="1" applyAlignment="1" applyProtection="1">
      <alignment horizontal="left"/>
      <protection/>
    </xf>
    <xf numFmtId="0" fontId="3" fillId="4" borderId="0" xfId="0" applyFont="1" applyFill="1" applyBorder="1" applyAlignment="1">
      <alignment vertical="center" wrapText="1"/>
    </xf>
    <xf numFmtId="0" fontId="20" fillId="4" borderId="0" xfId="0" applyFont="1" applyFill="1" applyBorder="1" applyAlignment="1" applyProtection="1">
      <alignment vertical="center" wrapText="1"/>
      <protection/>
    </xf>
    <xf numFmtId="0" fontId="20" fillId="0" borderId="28" xfId="0" applyFont="1" applyBorder="1" applyAlignment="1" applyProtection="1">
      <alignment vertical="center" wrapText="1"/>
      <protection/>
    </xf>
    <xf numFmtId="0" fontId="3" fillId="0" borderId="29" xfId="0" applyFont="1" applyBorder="1" applyAlignment="1">
      <alignment vertical="center" wrapText="1"/>
    </xf>
    <xf numFmtId="0" fontId="20" fillId="0" borderId="4" xfId="0" applyFont="1" applyFill="1" applyBorder="1" applyAlignment="1" applyProtection="1">
      <alignment vertical="center" wrapText="1"/>
      <protection/>
    </xf>
    <xf numFmtId="44" fontId="3" fillId="0" borderId="0" xfId="15" applyFont="1" applyBorder="1" applyAlignment="1" applyProtection="1">
      <alignment horizontal="center" vertical="center"/>
      <protection/>
    </xf>
    <xf numFmtId="0" fontId="0" fillId="0" borderId="0" xfId="0" applyFill="1" applyBorder="1" applyAlignment="1" applyProtection="1">
      <alignment vertical="center"/>
      <protection locked="0"/>
    </xf>
    <xf numFmtId="44" fontId="3" fillId="0" borderId="0" xfId="15" applyFont="1" applyFill="1" applyBorder="1" applyAlignment="1" applyProtection="1">
      <alignment horizontal="center" vertical="center"/>
      <protection/>
    </xf>
    <xf numFmtId="0" fontId="3" fillId="0" borderId="28" xfId="0" applyFont="1" applyBorder="1" applyAlignment="1" applyProtection="1">
      <alignment vertical="center" wrapText="1"/>
      <protection/>
    </xf>
    <xf numFmtId="0" fontId="3" fillId="3" borderId="37" xfId="0" applyFont="1" applyFill="1" applyBorder="1" applyAlignment="1" applyProtection="1">
      <alignment vertical="center"/>
      <protection locked="0"/>
    </xf>
    <xf numFmtId="0" fontId="3" fillId="3" borderId="38" xfId="0" applyFont="1" applyFill="1" applyBorder="1" applyAlignment="1" applyProtection="1">
      <alignment vertical="center"/>
      <protection locked="0"/>
    </xf>
    <xf numFmtId="0" fontId="3" fillId="3" borderId="39" xfId="0" applyFont="1" applyFill="1" applyBorder="1" applyAlignment="1" applyProtection="1">
      <alignment vertical="center"/>
      <protection locked="0"/>
    </xf>
    <xf numFmtId="44" fontId="3" fillId="0" borderId="2" xfId="15" applyFont="1" applyBorder="1" applyAlignment="1" applyProtection="1">
      <alignment horizontal="center" vertical="center"/>
      <protection/>
    </xf>
    <xf numFmtId="0" fontId="0" fillId="3" borderId="40" xfId="0" applyFill="1" applyBorder="1" applyAlignment="1" applyProtection="1">
      <alignment vertical="center"/>
      <protection locked="0"/>
    </xf>
    <xf numFmtId="0" fontId="0" fillId="3" borderId="41" xfId="0" applyFill="1" applyBorder="1" applyAlignment="1" applyProtection="1">
      <alignment vertical="center"/>
      <protection locked="0"/>
    </xf>
    <xf numFmtId="0" fontId="20" fillId="4" borderId="2" xfId="0" applyFont="1" applyFill="1" applyBorder="1" applyAlignment="1">
      <alignment vertical="center" wrapText="1"/>
    </xf>
    <xf numFmtId="44" fontId="0" fillId="0" borderId="0" xfId="15" applyAlignment="1" applyProtection="1">
      <alignment vertical="center"/>
      <protection/>
    </xf>
    <xf numFmtId="8" fontId="0" fillId="4" borderId="0" xfId="0" applyNumberFormat="1" applyFill="1" applyAlignment="1" applyProtection="1">
      <alignment vertical="center"/>
      <protection/>
    </xf>
    <xf numFmtId="44" fontId="0" fillId="0" borderId="0" xfId="0" applyNumberFormat="1" applyAlignment="1" applyProtection="1">
      <alignment vertical="center"/>
      <protection/>
    </xf>
    <xf numFmtId="44" fontId="0" fillId="4" borderId="0" xfId="0" applyNumberFormat="1" applyFill="1" applyAlignment="1" applyProtection="1">
      <alignment vertical="center"/>
      <protection/>
    </xf>
    <xf numFmtId="0" fontId="1" fillId="0" borderId="0" xfId="0" applyFont="1" applyBorder="1" applyAlignment="1" applyProtection="1">
      <alignment/>
      <protection/>
    </xf>
    <xf numFmtId="0" fontId="0" fillId="0" borderId="0" xfId="0" applyAlignment="1" applyProtection="1">
      <alignment horizontal="right" vertical="center"/>
      <protection/>
    </xf>
    <xf numFmtId="8" fontId="6" fillId="0" borderId="0" xfId="0" applyNumberFormat="1" applyFont="1" applyFill="1" applyBorder="1" applyAlignment="1" applyProtection="1">
      <alignment horizontal="center" vertical="center"/>
      <protection/>
    </xf>
    <xf numFmtId="0" fontId="44" fillId="0" borderId="0" xfId="0" applyFont="1" applyAlignment="1" applyProtection="1">
      <alignment vertical="center"/>
      <protection/>
    </xf>
    <xf numFmtId="0" fontId="7" fillId="0" borderId="0" xfId="0" applyFont="1" applyAlignment="1" applyProtection="1">
      <alignment vertical="center"/>
      <protection/>
    </xf>
    <xf numFmtId="0" fontId="3" fillId="0" borderId="0" xfId="0" applyFont="1" applyAlignment="1" applyProtection="1">
      <alignment horizontal="left"/>
      <protection/>
    </xf>
    <xf numFmtId="0" fontId="0" fillId="0" borderId="0" xfId="0" applyBorder="1" applyAlignment="1">
      <alignment/>
    </xf>
    <xf numFmtId="0" fontId="0" fillId="0" borderId="42" xfId="0" applyBorder="1" applyAlignment="1">
      <alignment/>
    </xf>
    <xf numFmtId="0" fontId="1" fillId="0" borderId="0" xfId="0" applyFont="1" applyBorder="1" applyAlignment="1" applyProtection="1">
      <alignment vertical="center" wrapText="1"/>
      <protection/>
    </xf>
    <xf numFmtId="0" fontId="38" fillId="0" borderId="0" xfId="0" applyFont="1" applyBorder="1" applyAlignment="1">
      <alignment/>
    </xf>
    <xf numFmtId="0" fontId="19" fillId="0" borderId="0" xfId="0" applyFont="1" applyBorder="1" applyAlignment="1">
      <alignment/>
    </xf>
    <xf numFmtId="0" fontId="57" fillId="0" borderId="0" xfId="0" applyFont="1" applyBorder="1" applyAlignment="1">
      <alignment/>
    </xf>
    <xf numFmtId="0" fontId="0" fillId="0" borderId="2" xfId="0" applyBorder="1" applyAlignment="1">
      <alignment horizontal="center" vertical="center"/>
    </xf>
    <xf numFmtId="0" fontId="19" fillId="0" borderId="2" xfId="0" applyFont="1" applyBorder="1" applyAlignment="1">
      <alignment horizontal="center" vertical="top" wrapText="1"/>
    </xf>
    <xf numFmtId="8" fontId="0" fillId="0" borderId="2" xfId="0" applyNumberFormat="1" applyBorder="1" applyAlignment="1">
      <alignment horizontal="center" vertical="center"/>
    </xf>
    <xf numFmtId="0" fontId="0" fillId="3" borderId="2" xfId="0" applyFill="1" applyBorder="1" applyAlignment="1">
      <alignment horizontal="center" vertical="center"/>
    </xf>
    <xf numFmtId="49" fontId="4" fillId="0" borderId="0" xfId="0" applyNumberFormat="1" applyFont="1" applyBorder="1" applyAlignment="1">
      <alignment/>
    </xf>
    <xf numFmtId="0" fontId="0" fillId="0" borderId="0" xfId="0" applyBorder="1" applyAlignment="1">
      <alignment horizontal="left"/>
    </xf>
    <xf numFmtId="0" fontId="0" fillId="3" borderId="2" xfId="0" applyFill="1" applyBorder="1" applyAlignment="1">
      <alignment horizontal="center"/>
    </xf>
    <xf numFmtId="8" fontId="0" fillId="0" borderId="2" xfId="0" applyNumberFormat="1" applyBorder="1" applyAlignment="1">
      <alignment horizontal="center"/>
    </xf>
    <xf numFmtId="0" fontId="0" fillId="0" borderId="43" xfId="0" applyBorder="1" applyAlignment="1">
      <alignment/>
    </xf>
    <xf numFmtId="0" fontId="22" fillId="2" borderId="2" xfId="0" applyFont="1" applyFill="1" applyBorder="1" applyAlignment="1" applyProtection="1">
      <alignment vertical="center"/>
      <protection/>
    </xf>
    <xf numFmtId="0" fontId="7" fillId="0" borderId="0" xfId="0" applyFont="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8" fontId="5" fillId="0" borderId="0" xfId="0" applyNumberFormat="1" applyFont="1" applyBorder="1" applyAlignment="1" applyProtection="1">
      <alignment horizontal="right" vertical="center" wrapText="1"/>
      <protection/>
    </xf>
    <xf numFmtId="0" fontId="19" fillId="0" borderId="0" xfId="0" applyFont="1" applyBorder="1" applyAlignment="1">
      <alignment horizontal="center" vertical="top" wrapText="1"/>
    </xf>
    <xf numFmtId="8" fontId="0" fillId="0" borderId="0" xfId="0" applyNumberFormat="1" applyBorder="1" applyAlignment="1">
      <alignment horizontal="center" vertical="center"/>
    </xf>
    <xf numFmtId="0" fontId="0" fillId="0" borderId="0" xfId="0" applyFill="1" applyBorder="1" applyAlignment="1">
      <alignment horizontal="center" vertical="center"/>
    </xf>
    <xf numFmtId="0" fontId="5" fillId="0" borderId="4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5" xfId="0" applyFont="1" applyBorder="1" applyAlignment="1">
      <alignment horizontal="center" vertical="center" wrapText="1"/>
    </xf>
    <xf numFmtId="0" fontId="0" fillId="3" borderId="1" xfId="0" applyNumberFormat="1" applyFont="1" applyFill="1" applyBorder="1" applyAlignment="1" applyProtection="1">
      <alignment horizontal="left" vertical="center" wrapText="1"/>
      <protection locked="0"/>
    </xf>
    <xf numFmtId="0" fontId="11" fillId="3" borderId="3" xfId="16" applyFont="1" applyFill="1" applyBorder="1" applyAlignment="1" applyProtection="1">
      <alignment horizontal="center" vertical="center" wrapText="1"/>
      <protection locked="0"/>
    </xf>
    <xf numFmtId="0" fontId="0" fillId="3" borderId="1" xfId="0" applyNumberFormat="1" applyFont="1" applyFill="1" applyBorder="1" applyAlignment="1" applyProtection="1">
      <alignment horizontal="center" vertical="center" wrapText="1"/>
      <protection locked="0"/>
    </xf>
    <xf numFmtId="0" fontId="0" fillId="3" borderId="3" xfId="0" applyNumberFormat="1" applyFont="1" applyFill="1" applyBorder="1" applyAlignment="1" applyProtection="1">
      <alignment horizontal="center" vertical="center" wrapText="1"/>
      <protection locked="0"/>
    </xf>
    <xf numFmtId="0" fontId="6" fillId="3" borderId="1" xfId="0" applyNumberFormat="1" applyFont="1" applyFill="1" applyBorder="1" applyAlignment="1" applyProtection="1">
      <alignment horizontal="center" vertical="center" wrapText="1"/>
      <protection locked="0"/>
    </xf>
    <xf numFmtId="0" fontId="6" fillId="3" borderId="3" xfId="0" applyNumberFormat="1"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wrapText="1"/>
      <protection locked="0"/>
    </xf>
    <xf numFmtId="0" fontId="0" fillId="3" borderId="6" xfId="0" applyFont="1" applyFill="1" applyBorder="1" applyAlignment="1" applyProtection="1">
      <alignment horizontal="left" vertical="center" wrapText="1"/>
      <protection locked="0"/>
    </xf>
    <xf numFmtId="0" fontId="0" fillId="3" borderId="3" xfId="0" applyFont="1" applyFill="1" applyBorder="1" applyAlignment="1" applyProtection="1">
      <alignment horizontal="left" vertical="center" wrapText="1"/>
      <protection locked="0"/>
    </xf>
    <xf numFmtId="0" fontId="1" fillId="4" borderId="4" xfId="0" applyFont="1" applyFill="1" applyBorder="1" applyAlignment="1" applyProtection="1">
      <alignment horizontal="center"/>
      <protection/>
    </xf>
    <xf numFmtId="0" fontId="11" fillId="3" borderId="1" xfId="16" applyFill="1" applyBorder="1" applyAlignment="1" applyProtection="1">
      <alignment horizontal="center" vertical="center" wrapText="1"/>
      <protection locked="0"/>
    </xf>
    <xf numFmtId="0" fontId="11" fillId="3" borderId="6" xfId="16" applyFont="1" applyFill="1" applyBorder="1" applyAlignment="1" applyProtection="1">
      <alignment horizontal="center" vertical="center" wrapText="1"/>
      <protection locked="0"/>
    </xf>
    <xf numFmtId="0" fontId="23" fillId="4" borderId="0" xfId="0" applyFont="1" applyFill="1" applyBorder="1" applyAlignment="1" applyProtection="1">
      <alignment horizontal="left" vertical="center" wrapText="1"/>
      <protection/>
    </xf>
    <xf numFmtId="8" fontId="23" fillId="4" borderId="0" xfId="0" applyNumberFormat="1" applyFont="1" applyFill="1" applyBorder="1" applyAlignment="1" applyProtection="1">
      <alignment horizontal="right" vertical="center"/>
      <protection/>
    </xf>
    <xf numFmtId="0" fontId="3" fillId="4" borderId="0" xfId="0" applyFont="1" applyFill="1" applyAlignment="1" applyProtection="1">
      <alignment horizontal="left" vertical="center" wrapText="1"/>
      <protection/>
    </xf>
    <xf numFmtId="0" fontId="3" fillId="4" borderId="0" xfId="0" applyFont="1" applyFill="1" applyAlignment="1" applyProtection="1">
      <alignment horizontal="left" vertical="center"/>
      <protection/>
    </xf>
    <xf numFmtId="0" fontId="28" fillId="4" borderId="5" xfId="0" applyFont="1" applyFill="1" applyBorder="1" applyAlignment="1" applyProtection="1">
      <alignment horizontal="center" vertical="center"/>
      <protection/>
    </xf>
    <xf numFmtId="0" fontId="6" fillId="3" borderId="6"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0" fillId="3" borderId="6" xfId="0" applyNumberFormat="1" applyFont="1" applyFill="1" applyBorder="1" applyAlignment="1" applyProtection="1">
      <alignment horizontal="left" vertical="center" wrapText="1"/>
      <protection locked="0"/>
    </xf>
    <xf numFmtId="0" fontId="0" fillId="3" borderId="3" xfId="0" applyNumberFormat="1" applyFont="1" applyFill="1" applyBorder="1" applyAlignment="1" applyProtection="1">
      <alignment horizontal="left" vertical="center" wrapText="1"/>
      <protection locked="0"/>
    </xf>
    <xf numFmtId="0" fontId="0" fillId="4" borderId="0" xfId="0" applyFill="1" applyBorder="1" applyAlignment="1" applyProtection="1">
      <alignment horizontal="left" vertical="center" wrapText="1"/>
      <protection/>
    </xf>
    <xf numFmtId="0" fontId="4" fillId="4" borderId="0" xfId="0" applyNumberFormat="1" applyFont="1" applyFill="1" applyBorder="1" applyAlignment="1" applyProtection="1">
      <alignment horizontal="center" vertical="center" wrapText="1"/>
      <protection/>
    </xf>
    <xf numFmtId="0" fontId="1" fillId="4" borderId="0" xfId="0" applyFont="1" applyFill="1" applyBorder="1" applyAlignment="1" applyProtection="1">
      <alignment horizontal="left" vertical="center" wrapText="1"/>
      <protection/>
    </xf>
    <xf numFmtId="8" fontId="1" fillId="4" borderId="0" xfId="0" applyNumberFormat="1" applyFont="1" applyFill="1" applyBorder="1" applyAlignment="1" applyProtection="1">
      <alignment horizontal="right" vertical="center"/>
      <protection/>
    </xf>
    <xf numFmtId="8" fontId="3" fillId="4" borderId="0" xfId="0" applyNumberFormat="1" applyFont="1" applyFill="1" applyBorder="1" applyAlignment="1" applyProtection="1">
      <alignment horizontal="right" vertical="center"/>
      <protection/>
    </xf>
    <xf numFmtId="0" fontId="2" fillId="0" borderId="0" xfId="0" applyFont="1" applyBorder="1" applyAlignment="1" applyProtection="1">
      <alignment horizontal="center"/>
      <protection/>
    </xf>
    <xf numFmtId="0" fontId="3" fillId="4" borderId="0" xfId="0" applyFont="1" applyFill="1" applyBorder="1" applyAlignment="1" applyProtection="1">
      <alignment horizontal="center" vertical="center" wrapText="1"/>
      <protection/>
    </xf>
    <xf numFmtId="0" fontId="3" fillId="4" borderId="0" xfId="0" applyFont="1" applyFill="1" applyBorder="1" applyAlignment="1" applyProtection="1">
      <alignment horizontal="left" vertical="center" wrapText="1"/>
      <protection/>
    </xf>
    <xf numFmtId="0" fontId="32" fillId="0" borderId="0" xfId="0" applyFont="1" applyFill="1" applyBorder="1" applyAlignment="1" applyProtection="1">
      <alignment horizontal="center" vertical="center"/>
      <protection/>
    </xf>
    <xf numFmtId="0" fontId="31" fillId="0" borderId="0" xfId="0" applyFont="1" applyFill="1" applyBorder="1" applyAlignment="1" applyProtection="1">
      <alignment horizontal="center" vertical="center"/>
      <protection/>
    </xf>
    <xf numFmtId="0" fontId="49" fillId="0" borderId="0" xfId="0" applyFont="1" applyFill="1" applyBorder="1" applyAlignment="1" applyProtection="1">
      <alignment horizontal="center" vertical="center"/>
      <protection/>
    </xf>
    <xf numFmtId="0" fontId="5" fillId="0" borderId="0"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5" xfId="0" applyFont="1" applyBorder="1" applyAlignment="1">
      <alignment horizontal="center" vertical="center" wrapText="1"/>
    </xf>
    <xf numFmtId="180" fontId="0" fillId="0" borderId="47" xfId="0" applyNumberFormat="1" applyBorder="1" applyAlignment="1">
      <alignment horizontal="center" vertical="center"/>
    </xf>
    <xf numFmtId="180" fontId="0" fillId="0" borderId="39" xfId="0" applyNumberFormat="1" applyBorder="1" applyAlignment="1">
      <alignment horizontal="center" vertical="center"/>
    </xf>
    <xf numFmtId="180" fontId="0" fillId="0" borderId="48" xfId="0" applyNumberFormat="1" applyBorder="1" applyAlignment="1">
      <alignment horizontal="center" vertical="center"/>
    </xf>
    <xf numFmtId="0" fontId="1" fillId="0" borderId="0" xfId="0" applyFont="1" applyBorder="1" applyAlignment="1" applyProtection="1">
      <alignment horizontal="left"/>
      <protection/>
    </xf>
    <xf numFmtId="0" fontId="1" fillId="0" borderId="0" xfId="0" applyFont="1" applyBorder="1" applyAlignment="1" applyProtection="1">
      <alignment horizontal="left" vertical="center" wrapText="1"/>
      <protection/>
    </xf>
    <xf numFmtId="0" fontId="4" fillId="0" borderId="0" xfId="0" applyFont="1" applyBorder="1" applyAlignment="1">
      <alignment horizontal="right"/>
    </xf>
    <xf numFmtId="0" fontId="4" fillId="0" borderId="0" xfId="0" applyFont="1" applyFill="1" applyBorder="1" applyAlignment="1">
      <alignment horizontal="right" vertical="center"/>
    </xf>
    <xf numFmtId="8" fontId="3" fillId="0" borderId="0" xfId="0" applyNumberFormat="1" applyFont="1" applyFill="1" applyBorder="1" applyAlignment="1" applyProtection="1">
      <alignment horizontal="right" vertical="center"/>
      <protection/>
    </xf>
    <xf numFmtId="0" fontId="3" fillId="0" borderId="0" xfId="0"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center" wrapText="1"/>
      <protection/>
    </xf>
    <xf numFmtId="0" fontId="28" fillId="0" borderId="5" xfId="0" applyFont="1" applyBorder="1" applyAlignment="1" applyProtection="1">
      <alignment horizontal="center" vertical="center"/>
      <protection/>
    </xf>
    <xf numFmtId="0" fontId="1" fillId="0" borderId="0" xfId="0" applyFont="1" applyFill="1" applyBorder="1" applyAlignment="1" applyProtection="1">
      <alignment horizontal="left" vertical="center" wrapText="1"/>
      <protection/>
    </xf>
    <xf numFmtId="8" fontId="1" fillId="0" borderId="0" xfId="0" applyNumberFormat="1" applyFont="1" applyFill="1" applyBorder="1" applyAlignment="1" applyProtection="1">
      <alignment horizontal="right" vertical="center"/>
      <protection/>
    </xf>
    <xf numFmtId="0" fontId="23" fillId="0" borderId="0" xfId="0" applyFont="1" applyFill="1" applyBorder="1" applyAlignment="1" applyProtection="1">
      <alignment horizontal="left" vertical="center" wrapText="1"/>
      <protection/>
    </xf>
    <xf numFmtId="8" fontId="23" fillId="0" borderId="0" xfId="0" applyNumberFormat="1" applyFont="1" applyFill="1" applyBorder="1" applyAlignment="1" applyProtection="1">
      <alignment horizontal="right" vertical="center"/>
      <protection/>
    </xf>
    <xf numFmtId="0" fontId="1" fillId="0" borderId="4" xfId="0" applyFont="1" applyBorder="1" applyAlignment="1" applyProtection="1">
      <alignment horizontal="center"/>
      <protection/>
    </xf>
    <xf numFmtId="0" fontId="0" fillId="3" borderId="6" xfId="0" applyNumberFormat="1" applyFont="1" applyFill="1" applyBorder="1" applyAlignment="1" applyProtection="1">
      <alignment horizontal="center" vertical="center" wrapText="1"/>
      <protection locked="0"/>
    </xf>
    <xf numFmtId="0" fontId="11" fillId="3" borderId="6" xfId="16" applyFill="1" applyBorder="1" applyAlignment="1" applyProtection="1">
      <alignment horizontal="center" vertical="center" wrapText="1"/>
      <protection locked="0"/>
    </xf>
    <xf numFmtId="0" fontId="6" fillId="3" borderId="6"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3" fillId="0" borderId="47" xfId="0" applyFont="1" applyBorder="1" applyAlignment="1" applyProtection="1">
      <alignment horizontal="center" vertical="center"/>
      <protection/>
    </xf>
    <xf numFmtId="0" fontId="3" fillId="3" borderId="1"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8" fontId="3" fillId="0" borderId="1" xfId="0" applyNumberFormat="1" applyFont="1" applyBorder="1" applyAlignment="1" applyProtection="1">
      <alignment horizontal="right" vertical="center"/>
      <protection/>
    </xf>
    <xf numFmtId="8" fontId="3" fillId="0" borderId="3" xfId="0" applyNumberFormat="1" applyFont="1" applyBorder="1" applyAlignment="1" applyProtection="1">
      <alignment horizontal="right" vertical="center"/>
      <protection/>
    </xf>
    <xf numFmtId="0" fontId="3" fillId="0" borderId="1" xfId="0" applyFont="1" applyBorder="1" applyAlignment="1" applyProtection="1">
      <alignment horizontal="center" vertical="center"/>
      <protection/>
    </xf>
    <xf numFmtId="0" fontId="3" fillId="0" borderId="3" xfId="0" applyFont="1" applyBorder="1" applyAlignment="1" applyProtection="1">
      <alignment horizontal="center" vertical="center"/>
      <protection/>
    </xf>
    <xf numFmtId="0" fontId="3" fillId="0" borderId="1" xfId="0" applyFont="1" applyBorder="1" applyAlignment="1" applyProtection="1">
      <alignment horizontal="center" vertical="center" wrapText="1"/>
      <protection/>
    </xf>
    <xf numFmtId="0" fontId="3" fillId="0" borderId="3" xfId="0" applyFont="1" applyBorder="1" applyAlignment="1" applyProtection="1">
      <alignment horizontal="center" vertical="center" wrapText="1"/>
      <protection/>
    </xf>
    <xf numFmtId="0" fontId="5" fillId="0" borderId="1" xfId="0" applyFont="1" applyBorder="1" applyAlignment="1" applyProtection="1">
      <alignment horizontal="center" vertical="center" wrapText="1"/>
      <protection/>
    </xf>
    <xf numFmtId="0" fontId="5" fillId="0" borderId="6" xfId="0" applyFont="1" applyBorder="1" applyAlignment="1" applyProtection="1">
      <alignment horizontal="center" vertical="center" wrapText="1"/>
      <protection/>
    </xf>
    <xf numFmtId="8" fontId="5" fillId="0" borderId="6" xfId="0" applyNumberFormat="1" applyFont="1" applyBorder="1" applyAlignment="1" applyProtection="1">
      <alignment horizontal="right" vertical="center" wrapText="1"/>
      <protection/>
    </xf>
    <xf numFmtId="0" fontId="0" fillId="0" borderId="3" xfId="0" applyBorder="1" applyAlignment="1" applyProtection="1">
      <alignment vertical="center" wrapText="1"/>
      <protection/>
    </xf>
    <xf numFmtId="181" fontId="3" fillId="0" borderId="44" xfId="0" applyNumberFormat="1" applyFont="1" applyBorder="1" applyAlignment="1" applyProtection="1">
      <alignment horizontal="center" vertical="center"/>
      <protection/>
    </xf>
    <xf numFmtId="181" fontId="3" fillId="0" borderId="47" xfId="0" applyNumberFormat="1" applyFont="1" applyBorder="1" applyAlignment="1" applyProtection="1">
      <alignment horizontal="center" vertical="center"/>
      <protection/>
    </xf>
    <xf numFmtId="181" fontId="3" fillId="0" borderId="1" xfId="0" applyNumberFormat="1" applyFont="1" applyBorder="1" applyAlignment="1" applyProtection="1">
      <alignment horizontal="center" vertical="center"/>
      <protection/>
    </xf>
    <xf numFmtId="181" fontId="3" fillId="0" borderId="3" xfId="0" applyNumberFormat="1" applyFont="1" applyBorder="1" applyAlignment="1" applyProtection="1">
      <alignment horizontal="center" vertical="center"/>
      <protection/>
    </xf>
    <xf numFmtId="0" fontId="3" fillId="0" borderId="1" xfId="0" applyFont="1" applyBorder="1" applyAlignment="1" applyProtection="1">
      <alignment horizontal="left" vertical="center" wrapText="1"/>
      <protection/>
    </xf>
    <xf numFmtId="0" fontId="3" fillId="0" borderId="3" xfId="0" applyFont="1" applyBorder="1" applyAlignment="1" applyProtection="1">
      <alignment horizontal="left" vertical="center" wrapText="1"/>
      <protection/>
    </xf>
    <xf numFmtId="0" fontId="3" fillId="0" borderId="28" xfId="0" applyFont="1" applyBorder="1" applyAlignment="1" applyProtection="1">
      <alignment horizontal="left" vertical="center" wrapText="1"/>
      <protection/>
    </xf>
    <xf numFmtId="0" fontId="3" fillId="0" borderId="49" xfId="0" applyFont="1" applyBorder="1" applyAlignment="1" applyProtection="1">
      <alignment horizontal="left" vertical="center" wrapText="1"/>
      <protection/>
    </xf>
    <xf numFmtId="0" fontId="3" fillId="0" borderId="29" xfId="0" applyFont="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3" xfId="0" applyNumberFormat="1" applyFont="1" applyFill="1" applyBorder="1" applyAlignment="1" applyProtection="1">
      <alignment horizontal="left" vertical="center" wrapText="1"/>
      <protection/>
    </xf>
    <xf numFmtId="0" fontId="1" fillId="0" borderId="1" xfId="0" applyFont="1" applyBorder="1" applyAlignment="1" applyProtection="1">
      <alignment horizontal="center" vertical="center"/>
      <protection/>
    </xf>
    <xf numFmtId="0" fontId="1" fillId="0" borderId="3" xfId="0" applyFont="1" applyBorder="1" applyAlignment="1" applyProtection="1">
      <alignment horizontal="center" vertical="center"/>
      <protection/>
    </xf>
    <xf numFmtId="0" fontId="0" fillId="0" borderId="6" xfId="0" applyFont="1" applyFill="1" applyBorder="1" applyAlignment="1" applyProtection="1">
      <alignment horizontal="left" vertical="center" wrapText="1"/>
      <protection/>
    </xf>
    <xf numFmtId="0" fontId="0" fillId="0" borderId="3" xfId="0" applyFont="1" applyFill="1" applyBorder="1" applyAlignment="1" applyProtection="1">
      <alignment horizontal="left" vertical="center" wrapText="1"/>
      <protection/>
    </xf>
    <xf numFmtId="0" fontId="6" fillId="0" borderId="6"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6" xfId="0" applyFont="1" applyFill="1" applyBorder="1" applyAlignment="1" applyProtection="1">
      <alignment horizontal="left" vertical="center" wrapText="1"/>
      <protection/>
    </xf>
    <xf numFmtId="0" fontId="6" fillId="0" borderId="3" xfId="0" applyFont="1" applyFill="1" applyBorder="1" applyAlignment="1" applyProtection="1">
      <alignment horizontal="left" vertical="center" wrapText="1"/>
      <protection/>
    </xf>
    <xf numFmtId="0" fontId="25" fillId="0" borderId="6" xfId="16" applyFont="1" applyFill="1" applyBorder="1" applyAlignment="1" applyProtection="1">
      <alignment horizontal="left" vertical="center" wrapText="1"/>
      <protection/>
    </xf>
    <xf numFmtId="0" fontId="25" fillId="0" borderId="3" xfId="16"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1" fillId="0" borderId="1" xfId="0" applyFont="1" applyBorder="1" applyAlignment="1" applyProtection="1">
      <alignment horizontal="center" vertical="center" wrapText="1"/>
      <protection/>
    </xf>
    <xf numFmtId="0" fontId="1" fillId="0" borderId="6" xfId="0" applyFont="1" applyBorder="1" applyAlignment="1" applyProtection="1">
      <alignment horizontal="center" vertical="center" wrapText="1"/>
      <protection/>
    </xf>
    <xf numFmtId="0" fontId="1" fillId="0" borderId="3" xfId="0" applyFont="1" applyBorder="1" applyAlignment="1" applyProtection="1">
      <alignment horizontal="center" vertical="center" wrapText="1"/>
      <protection/>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3" fillId="0" borderId="3" xfId="0" applyFont="1" applyBorder="1" applyAlignment="1">
      <alignment horizontal="left" vertical="center" wrapText="1"/>
    </xf>
    <xf numFmtId="8" fontId="3" fillId="0" borderId="44" xfId="0" applyNumberFormat="1" applyFont="1" applyBorder="1" applyAlignment="1" applyProtection="1">
      <alignment horizontal="right" vertical="center"/>
      <protection/>
    </xf>
    <xf numFmtId="8" fontId="3" fillId="0" borderId="47" xfId="0" applyNumberFormat="1" applyFont="1" applyBorder="1" applyAlignment="1" applyProtection="1">
      <alignment horizontal="right" vertical="center"/>
      <protection/>
    </xf>
    <xf numFmtId="0" fontId="3" fillId="3" borderId="44" xfId="0" applyFont="1" applyFill="1" applyBorder="1" applyAlignment="1" applyProtection="1">
      <alignment horizontal="center" vertical="center"/>
      <protection locked="0"/>
    </xf>
    <xf numFmtId="0" fontId="3" fillId="3" borderId="47" xfId="0" applyFont="1" applyFill="1" applyBorder="1" applyAlignment="1" applyProtection="1">
      <alignment horizontal="center" vertical="center"/>
      <protection locked="0"/>
    </xf>
    <xf numFmtId="0" fontId="0" fillId="0" borderId="6" xfId="0" applyBorder="1" applyAlignment="1" applyProtection="1">
      <alignment horizontal="center" vertical="center" wrapText="1"/>
      <protection/>
    </xf>
    <xf numFmtId="0" fontId="1" fillId="0" borderId="1" xfId="0" applyFont="1" applyBorder="1" applyAlignment="1" applyProtection="1">
      <alignment horizontal="left" vertical="center" wrapText="1"/>
      <protection/>
    </xf>
    <xf numFmtId="0" fontId="3" fillId="0" borderId="6" xfId="0" applyFont="1" applyBorder="1" applyAlignment="1" applyProtection="1">
      <alignment horizontal="left" vertical="center" wrapText="1"/>
      <protection/>
    </xf>
    <xf numFmtId="0" fontId="3" fillId="0" borderId="1" xfId="0" applyFont="1" applyFill="1" applyBorder="1" applyAlignment="1" applyProtection="1">
      <alignment horizontal="left" vertical="center" wrapText="1"/>
      <protection/>
    </xf>
    <xf numFmtId="0" fontId="3" fillId="0" borderId="6" xfId="0" applyFont="1" applyFill="1" applyBorder="1" applyAlignment="1" applyProtection="1">
      <alignment horizontal="left" vertical="center" wrapText="1"/>
      <protection/>
    </xf>
    <xf numFmtId="0" fontId="3" fillId="0" borderId="3" xfId="0" applyFont="1" applyFill="1" applyBorder="1" applyAlignment="1" applyProtection="1">
      <alignment horizontal="left" vertical="center" wrapText="1"/>
      <protection/>
    </xf>
    <xf numFmtId="0" fontId="25" fillId="0" borderId="6" xfId="16" applyFont="1" applyFill="1" applyBorder="1" applyAlignment="1" applyProtection="1">
      <alignment horizontal="center" vertical="center" wrapText="1"/>
      <protection/>
    </xf>
    <xf numFmtId="0" fontId="25" fillId="0" borderId="3" xfId="16" applyFont="1" applyFill="1" applyBorder="1" applyAlignment="1" applyProtection="1">
      <alignment horizontal="center" vertical="center" wrapText="1"/>
      <protection/>
    </xf>
    <xf numFmtId="0" fontId="0" fillId="0" borderId="3" xfId="0" applyFont="1" applyFill="1" applyBorder="1" applyAlignment="1" applyProtection="1">
      <alignment/>
      <protection/>
    </xf>
    <xf numFmtId="0" fontId="0" fillId="0" borderId="1" xfId="0" applyFont="1" applyFill="1" applyBorder="1" applyAlignment="1" applyProtection="1">
      <alignment horizontal="center" vertical="center"/>
      <protection/>
    </xf>
    <xf numFmtId="0" fontId="0" fillId="0" borderId="3"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protection/>
    </xf>
    <xf numFmtId="0" fontId="3" fillId="0" borderId="2" xfId="0" applyFont="1" applyBorder="1" applyAlignment="1">
      <alignment horizontal="left" vertical="center" wrapText="1"/>
    </xf>
    <xf numFmtId="180" fontId="3" fillId="0" borderId="44" xfId="0" applyNumberFormat="1" applyFont="1" applyBorder="1" applyAlignment="1" applyProtection="1">
      <alignment horizontal="right" vertical="center"/>
      <protection/>
    </xf>
    <xf numFmtId="180" fontId="3" fillId="0" borderId="47" xfId="0" applyNumberFormat="1" applyFont="1" applyBorder="1" applyAlignment="1" applyProtection="1">
      <alignment horizontal="right" vertical="center"/>
      <protection/>
    </xf>
    <xf numFmtId="0" fontId="1" fillId="0" borderId="44" xfId="0" applyFont="1" applyBorder="1" applyAlignment="1">
      <alignment horizontal="left" vertical="center" wrapText="1"/>
    </xf>
    <xf numFmtId="0" fontId="3" fillId="0" borderId="4" xfId="0" applyFont="1" applyBorder="1" applyAlignment="1">
      <alignment horizontal="left" vertical="center" wrapText="1"/>
    </xf>
    <xf numFmtId="0" fontId="3" fillId="0" borderId="47" xfId="0" applyFont="1" applyBorder="1" applyAlignment="1">
      <alignment horizontal="left" vertical="center" wrapText="1"/>
    </xf>
    <xf numFmtId="0" fontId="3" fillId="0" borderId="1" xfId="0" applyFont="1" applyFill="1" applyBorder="1" applyAlignment="1" applyProtection="1">
      <alignment horizontal="center" vertical="center"/>
      <protection/>
    </xf>
    <xf numFmtId="0" fontId="3" fillId="0" borderId="3" xfId="0" applyFont="1" applyFill="1" applyBorder="1" applyAlignment="1" applyProtection="1">
      <alignment horizontal="center" vertical="center"/>
      <protection/>
    </xf>
    <xf numFmtId="181" fontId="3" fillId="0" borderId="1" xfId="0" applyNumberFormat="1" applyFont="1" applyFill="1" applyBorder="1" applyAlignment="1" applyProtection="1">
      <alignment horizontal="center" vertical="center"/>
      <protection/>
    </xf>
    <xf numFmtId="181" fontId="3" fillId="0" borderId="3" xfId="0" applyNumberFormat="1" applyFont="1" applyFill="1" applyBorder="1" applyAlignment="1" applyProtection="1">
      <alignment horizontal="center" vertical="center"/>
      <protection/>
    </xf>
    <xf numFmtId="0" fontId="0" fillId="0" borderId="5" xfId="0" applyBorder="1" applyAlignment="1" applyProtection="1">
      <alignment horizontal="center" vertical="center"/>
      <protection/>
    </xf>
    <xf numFmtId="0" fontId="20" fillId="0" borderId="1" xfId="0" applyFont="1" applyBorder="1" applyAlignment="1" applyProtection="1">
      <alignment horizontal="left" vertical="center" wrapText="1"/>
      <protection/>
    </xf>
    <xf numFmtId="0" fontId="3" fillId="0" borderId="44" xfId="0" applyFont="1" applyBorder="1" applyAlignment="1" applyProtection="1">
      <alignment horizontal="left" vertical="center" wrapText="1"/>
      <protection/>
    </xf>
    <xf numFmtId="0" fontId="3" fillId="0" borderId="47" xfId="0" applyFont="1" applyBorder="1" applyAlignment="1" applyProtection="1">
      <alignment horizontal="left" vertical="center" wrapText="1"/>
      <protection/>
    </xf>
    <xf numFmtId="181" fontId="3" fillId="0" borderId="6" xfId="0" applyNumberFormat="1" applyFont="1" applyBorder="1" applyAlignment="1" applyProtection="1">
      <alignment horizontal="center" vertical="center"/>
      <protection/>
    </xf>
    <xf numFmtId="0" fontId="11" fillId="0" borderId="6" xfId="16" applyFont="1" applyFill="1" applyBorder="1" applyAlignment="1" applyProtection="1">
      <alignment horizontal="center" vertical="center" wrapText="1"/>
      <protection/>
    </xf>
    <xf numFmtId="0" fontId="11" fillId="0" borderId="3" xfId="16" applyFont="1" applyFill="1" applyBorder="1" applyAlignment="1" applyProtection="1">
      <alignment horizontal="center" vertical="center" wrapText="1"/>
      <protection/>
    </xf>
    <xf numFmtId="0" fontId="3" fillId="3" borderId="45" xfId="0" applyFont="1" applyFill="1" applyBorder="1" applyAlignment="1" applyProtection="1">
      <alignment horizontal="center" vertical="center"/>
      <protection locked="0"/>
    </xf>
    <xf numFmtId="0" fontId="3" fillId="3" borderId="39"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wrapText="1"/>
      <protection/>
    </xf>
    <xf numFmtId="0" fontId="19" fillId="0" borderId="6" xfId="0" applyFont="1" applyBorder="1" applyAlignment="1" applyProtection="1">
      <alignment horizontal="center" vertical="center" wrapText="1"/>
      <protection/>
    </xf>
    <xf numFmtId="8" fontId="3" fillId="0" borderId="0"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horizontal="left" vertical="center" wrapText="1"/>
      <protection/>
    </xf>
    <xf numFmtId="0" fontId="0" fillId="0" borderId="3" xfId="0" applyNumberFormat="1" applyFont="1" applyFill="1" applyBorder="1" applyAlignment="1" applyProtection="1">
      <alignment horizontal="left" vertical="center" wrapText="1"/>
      <protection/>
    </xf>
    <xf numFmtId="0" fontId="25" fillId="0" borderId="6" xfId="16" applyNumberFormat="1" applyFont="1" applyFill="1" applyBorder="1" applyAlignment="1" applyProtection="1">
      <alignment horizontal="left" vertical="center" wrapText="1"/>
      <protection/>
    </xf>
    <xf numFmtId="0" fontId="25" fillId="0" borderId="3" xfId="16" applyNumberFormat="1" applyFont="1" applyFill="1" applyBorder="1" applyAlignment="1" applyProtection="1">
      <alignment horizontal="left" vertical="center" wrapText="1"/>
      <protection/>
    </xf>
    <xf numFmtId="0" fontId="6" fillId="2" borderId="1" xfId="0" applyFont="1" applyFill="1" applyBorder="1" applyAlignment="1" applyProtection="1">
      <alignment horizontal="center" vertical="center" wrapText="1"/>
      <protection/>
    </xf>
    <xf numFmtId="0" fontId="6" fillId="2" borderId="6" xfId="0"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left" vertical="center" wrapText="1"/>
      <protection/>
    </xf>
    <xf numFmtId="0" fontId="6" fillId="0" borderId="3" xfId="0" applyNumberFormat="1" applyFont="1" applyFill="1" applyBorder="1" applyAlignment="1" applyProtection="1">
      <alignment horizontal="left" vertical="center" wrapText="1"/>
      <protection/>
    </xf>
    <xf numFmtId="0" fontId="6" fillId="2" borderId="1" xfId="0" applyFont="1" applyFill="1" applyBorder="1" applyAlignment="1" applyProtection="1">
      <alignment horizontal="center" vertical="center"/>
      <protection/>
    </xf>
    <xf numFmtId="0" fontId="6" fillId="2" borderId="3" xfId="0" applyFont="1" applyFill="1" applyBorder="1" applyAlignment="1" applyProtection="1">
      <alignment horizontal="center" vertical="center"/>
      <protection/>
    </xf>
    <xf numFmtId="1" fontId="0" fillId="0" borderId="6"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horizontal="left" vertical="center" wrapText="1"/>
      <protection/>
    </xf>
    <xf numFmtId="8" fontId="5" fillId="0" borderId="6" xfId="0" applyNumberFormat="1" applyFont="1" applyBorder="1" applyAlignment="1" applyProtection="1">
      <alignment horizontal="right" vertical="center" wrapText="1"/>
      <protection/>
    </xf>
    <xf numFmtId="8" fontId="5" fillId="0" borderId="3" xfId="0" applyNumberFormat="1" applyFont="1" applyBorder="1" applyAlignment="1" applyProtection="1">
      <alignment horizontal="right" vertical="center" wrapText="1"/>
      <protection/>
    </xf>
    <xf numFmtId="0" fontId="22" fillId="0" borderId="1" xfId="0" applyFont="1" applyBorder="1" applyAlignment="1" applyProtection="1">
      <alignment horizontal="center" vertical="center" wrapText="1"/>
      <protection/>
    </xf>
    <xf numFmtId="0" fontId="22" fillId="0" borderId="6" xfId="0" applyFont="1" applyBorder="1" applyAlignment="1" applyProtection="1">
      <alignment horizontal="center" vertical="center" wrapText="1"/>
      <protection/>
    </xf>
    <xf numFmtId="0" fontId="0" fillId="3" borderId="1"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181" fontId="3" fillId="0" borderId="1" xfId="0" applyNumberFormat="1" applyFont="1" applyFill="1" applyBorder="1" applyAlignment="1" applyProtection="1">
      <alignment horizontal="center" vertical="center"/>
      <protection locked="0"/>
    </xf>
    <xf numFmtId="181" fontId="3" fillId="0" borderId="3" xfId="0" applyNumberFormat="1" applyFont="1" applyFill="1" applyBorder="1" applyAlignment="1" applyProtection="1">
      <alignment horizontal="center" vertical="center"/>
      <protection locked="0"/>
    </xf>
    <xf numFmtId="0" fontId="3" fillId="0" borderId="2" xfId="0" applyFont="1" applyBorder="1" applyAlignment="1" applyProtection="1">
      <alignment horizontal="left" vertical="center" wrapText="1"/>
      <protection/>
    </xf>
    <xf numFmtId="0" fontId="3" fillId="0" borderId="2"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 fillId="0" borderId="6" xfId="0" applyFont="1" applyBorder="1" applyAlignment="1" applyProtection="1">
      <alignment horizontal="center" vertical="center"/>
      <protection/>
    </xf>
    <xf numFmtId="0" fontId="3" fillId="3" borderId="2" xfId="0" applyFont="1" applyFill="1" applyBorder="1" applyAlignment="1" applyProtection="1">
      <alignment horizontal="center" vertical="center"/>
      <protection/>
    </xf>
    <xf numFmtId="0" fontId="3" fillId="3" borderId="1" xfId="0" applyFont="1" applyFill="1" applyBorder="1" applyAlignment="1" applyProtection="1">
      <alignment horizontal="center" vertical="center"/>
      <protection/>
    </xf>
    <xf numFmtId="0" fontId="3" fillId="3" borderId="3" xfId="0" applyFont="1" applyFill="1" applyBorder="1" applyAlignment="1" applyProtection="1">
      <alignment horizontal="center" vertical="center"/>
      <protection/>
    </xf>
    <xf numFmtId="181" fontId="3" fillId="0" borderId="2" xfId="0" applyNumberFormat="1" applyFont="1" applyFill="1" applyBorder="1" applyAlignment="1" applyProtection="1">
      <alignment horizontal="center" vertical="center"/>
      <protection locked="0"/>
    </xf>
    <xf numFmtId="0" fontId="11" fillId="0" borderId="6" xfId="16" applyNumberFormat="1" applyFill="1" applyBorder="1" applyAlignment="1" applyProtection="1">
      <alignment horizontal="left" vertical="center" wrapText="1"/>
      <protection/>
    </xf>
    <xf numFmtId="0" fontId="11" fillId="0" borderId="3" xfId="16" applyNumberFormat="1" applyFill="1" applyBorder="1" applyAlignment="1" applyProtection="1">
      <alignment horizontal="left" vertical="center" wrapText="1"/>
      <protection/>
    </xf>
    <xf numFmtId="0" fontId="3" fillId="0" borderId="44" xfId="0" applyFont="1" applyBorder="1" applyAlignment="1">
      <alignment horizontal="left" vertical="center" wrapText="1"/>
    </xf>
    <xf numFmtId="0" fontId="3" fillId="0" borderId="3" xfId="0" applyFont="1" applyBorder="1" applyAlignment="1">
      <alignment/>
    </xf>
    <xf numFmtId="0" fontId="3" fillId="0" borderId="28"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49" xfId="0" applyFont="1" applyBorder="1" applyAlignment="1" applyProtection="1">
      <alignment horizontal="center" vertical="center"/>
      <protection/>
    </xf>
    <xf numFmtId="180" fontId="3" fillId="0" borderId="28" xfId="0" applyNumberFormat="1" applyFont="1" applyBorder="1" applyAlignment="1" applyProtection="1">
      <alignment horizontal="center" vertical="center"/>
      <protection/>
    </xf>
    <xf numFmtId="180" fontId="3" fillId="0" borderId="29" xfId="0" applyNumberFormat="1" applyFont="1" applyBorder="1" applyAlignment="1" applyProtection="1">
      <alignment horizontal="center" vertical="center"/>
      <protection/>
    </xf>
    <xf numFmtId="180" fontId="3" fillId="0" borderId="49" xfId="0" applyNumberFormat="1" applyFont="1" applyBorder="1" applyAlignment="1" applyProtection="1">
      <alignment horizontal="center" vertical="center"/>
      <protection/>
    </xf>
    <xf numFmtId="0" fontId="11" fillId="0" borderId="6" xfId="16" applyNumberFormat="1" applyFill="1" applyBorder="1" applyAlignment="1" applyProtection="1">
      <alignment horizontal="center" vertical="center" wrapText="1"/>
      <protection/>
    </xf>
    <xf numFmtId="0" fontId="11" fillId="0" borderId="3" xfId="16" applyNumberFormat="1" applyFill="1" applyBorder="1" applyAlignment="1" applyProtection="1">
      <alignment horizontal="center" vertical="center" wrapText="1"/>
      <protection/>
    </xf>
    <xf numFmtId="0" fontId="7" fillId="0" borderId="1" xfId="0" applyFont="1" applyBorder="1" applyAlignment="1" applyProtection="1">
      <alignment horizontal="center" vertical="center" wrapText="1"/>
      <protection/>
    </xf>
    <xf numFmtId="0" fontId="0" fillId="3" borderId="50"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51"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28" xfId="0" applyFill="1" applyBorder="1" applyAlignment="1" applyProtection="1">
      <alignment horizontal="center" vertical="center"/>
      <protection locked="0"/>
    </xf>
    <xf numFmtId="0" fontId="0" fillId="3" borderId="52" xfId="0" applyFill="1" applyBorder="1" applyAlignment="1" applyProtection="1">
      <alignment horizontal="center" vertical="center"/>
      <protection locked="0"/>
    </xf>
    <xf numFmtId="0" fontId="5" fillId="0" borderId="1" xfId="0" applyFont="1" applyBorder="1" applyAlignment="1" applyProtection="1">
      <alignment horizontal="left" vertical="center" wrapText="1"/>
      <protection/>
    </xf>
    <xf numFmtId="0" fontId="5" fillId="0" borderId="6" xfId="0" applyFont="1" applyBorder="1" applyAlignment="1" applyProtection="1">
      <alignment horizontal="left" vertical="center" wrapText="1"/>
      <protection/>
    </xf>
    <xf numFmtId="0" fontId="3" fillId="3" borderId="53" xfId="0" applyFont="1" applyFill="1" applyBorder="1" applyAlignment="1" applyProtection="1">
      <alignment horizontal="center" vertical="center"/>
      <protection locked="0"/>
    </xf>
    <xf numFmtId="0" fontId="3" fillId="3" borderId="54" xfId="0" applyFont="1" applyFill="1" applyBorder="1" applyAlignment="1" applyProtection="1">
      <alignment horizontal="center" vertical="center"/>
      <protection locked="0"/>
    </xf>
    <xf numFmtId="0" fontId="3" fillId="3" borderId="55" xfId="0" applyFont="1" applyFill="1" applyBorder="1" applyAlignment="1" applyProtection="1">
      <alignment horizontal="center" vertical="center"/>
      <protection locked="0"/>
    </xf>
    <xf numFmtId="0" fontId="0" fillId="3" borderId="56" xfId="0" applyFill="1" applyBorder="1" applyAlignment="1" applyProtection="1">
      <alignment horizontal="center" vertical="center"/>
      <protection locked="0"/>
    </xf>
    <xf numFmtId="8" fontId="5" fillId="0" borderId="1" xfId="0" applyNumberFormat="1" applyFont="1" applyBorder="1" applyAlignment="1" applyProtection="1">
      <alignment horizontal="right" vertical="center" wrapText="1"/>
      <protection/>
    </xf>
    <xf numFmtId="44" fontId="3" fillId="0" borderId="28" xfId="0" applyNumberFormat="1" applyFont="1" applyBorder="1" applyAlignment="1" applyProtection="1">
      <alignment horizontal="center" vertical="center"/>
      <protection/>
    </xf>
    <xf numFmtId="44" fontId="3" fillId="0" borderId="28" xfId="15" applyFont="1" applyBorder="1" applyAlignment="1" applyProtection="1">
      <alignment horizontal="center" vertical="center"/>
      <protection/>
    </xf>
    <xf numFmtId="44" fontId="3" fillId="0" borderId="29" xfId="15" applyFont="1" applyBorder="1" applyAlignment="1" applyProtection="1">
      <alignment horizontal="center" vertical="center"/>
      <protection/>
    </xf>
    <xf numFmtId="0" fontId="0" fillId="3" borderId="57" xfId="0" applyFill="1" applyBorder="1" applyAlignment="1" applyProtection="1">
      <alignment horizontal="center" vertical="center"/>
      <protection locked="0"/>
    </xf>
    <xf numFmtId="0" fontId="0" fillId="3" borderId="29" xfId="0" applyFill="1" applyBorder="1" applyAlignment="1" applyProtection="1">
      <alignment horizontal="center" vertical="center"/>
      <protection locked="0"/>
    </xf>
    <xf numFmtId="0" fontId="0" fillId="3" borderId="58" xfId="0" applyFill="1" applyBorder="1" applyAlignment="1" applyProtection="1">
      <alignment horizontal="center" vertical="center"/>
      <protection locked="0"/>
    </xf>
    <xf numFmtId="181" fontId="3" fillId="0" borderId="44" xfId="0" applyNumberFormat="1" applyFont="1" applyBorder="1" applyAlignment="1" applyProtection="1">
      <alignment vertical="center"/>
      <protection/>
    </xf>
    <xf numFmtId="181" fontId="3" fillId="0" borderId="47" xfId="0" applyNumberFormat="1" applyFont="1" applyBorder="1" applyAlignment="1" applyProtection="1">
      <alignment vertical="center"/>
      <protection/>
    </xf>
    <xf numFmtId="0" fontId="0" fillId="0" borderId="29" xfId="0" applyBorder="1" applyAlignment="1">
      <alignment/>
    </xf>
    <xf numFmtId="8" fontId="3" fillId="0" borderId="1" xfId="0" applyNumberFormat="1" applyFont="1" applyBorder="1" applyAlignment="1" applyProtection="1">
      <alignment horizontal="center" vertical="center" wrapText="1"/>
      <protection/>
    </xf>
    <xf numFmtId="8" fontId="3" fillId="0" borderId="3" xfId="0" applyNumberFormat="1" applyFont="1" applyBorder="1" applyAlignment="1" applyProtection="1">
      <alignment horizontal="center" vertical="center" wrapText="1"/>
      <protection/>
    </xf>
    <xf numFmtId="181" fontId="3" fillId="4" borderId="44" xfId="0" applyNumberFormat="1" applyFont="1" applyFill="1" applyBorder="1" applyAlignment="1" applyProtection="1">
      <alignment horizontal="center" vertical="center"/>
      <protection/>
    </xf>
    <xf numFmtId="181" fontId="3" fillId="4" borderId="47" xfId="0" applyNumberFormat="1" applyFont="1" applyFill="1" applyBorder="1" applyAlignment="1" applyProtection="1">
      <alignment horizontal="center" vertical="center"/>
      <protection/>
    </xf>
    <xf numFmtId="181" fontId="3" fillId="4" borderId="1" xfId="0" applyNumberFormat="1" applyFont="1" applyFill="1" applyBorder="1" applyAlignment="1" applyProtection="1">
      <alignment horizontal="center" vertical="center"/>
      <protection/>
    </xf>
    <xf numFmtId="181" fontId="3" fillId="4" borderId="3" xfId="0" applyNumberFormat="1" applyFont="1" applyFill="1" applyBorder="1" applyAlignment="1" applyProtection="1">
      <alignment horizontal="center" vertical="center"/>
      <protection/>
    </xf>
    <xf numFmtId="8" fontId="5" fillId="4" borderId="1" xfId="0" applyNumberFormat="1" applyFont="1" applyFill="1" applyBorder="1" applyAlignment="1" applyProtection="1">
      <alignment horizontal="right" vertical="center" wrapText="1"/>
      <protection/>
    </xf>
    <xf numFmtId="0" fontId="0" fillId="4" borderId="3" xfId="0" applyFill="1" applyBorder="1" applyAlignment="1" applyProtection="1">
      <alignment vertical="center" wrapText="1"/>
      <protection/>
    </xf>
    <xf numFmtId="0" fontId="3" fillId="4" borderId="0"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wrapText="1"/>
      <protection/>
    </xf>
    <xf numFmtId="0" fontId="5" fillId="4" borderId="6" xfId="0" applyFont="1" applyFill="1" applyBorder="1" applyAlignment="1" applyProtection="1">
      <alignment horizontal="center" vertical="center" wrapText="1"/>
      <protection/>
    </xf>
    <xf numFmtId="0" fontId="3" fillId="0" borderId="4" xfId="0" applyFont="1" applyBorder="1" applyAlignment="1" applyProtection="1">
      <alignment horizontal="center" vertical="center"/>
      <protection/>
    </xf>
    <xf numFmtId="0" fontId="3" fillId="0" borderId="5" xfId="0" applyFont="1" applyBorder="1" applyAlignment="1" applyProtection="1">
      <alignment horizontal="center" vertical="center"/>
      <protection/>
    </xf>
    <xf numFmtId="0" fontId="3" fillId="0" borderId="48" xfId="0" applyFont="1" applyBorder="1" applyAlignment="1" applyProtection="1">
      <alignment horizontal="center" vertical="center"/>
      <protection/>
    </xf>
    <xf numFmtId="44" fontId="3" fillId="0" borderId="44" xfId="15" applyFont="1" applyBorder="1" applyAlignment="1" applyProtection="1">
      <alignment horizontal="center" vertical="center"/>
      <protection/>
    </xf>
    <xf numFmtId="44" fontId="3" fillId="0" borderId="45" xfId="15" applyFont="1" applyBorder="1" applyAlignment="1" applyProtection="1">
      <alignment horizontal="center" vertical="center"/>
      <protection/>
    </xf>
    <xf numFmtId="44" fontId="3" fillId="0" borderId="46" xfId="15" applyFont="1" applyBorder="1" applyAlignment="1" applyProtection="1">
      <alignment horizontal="center" vertical="center"/>
      <protection/>
    </xf>
    <xf numFmtId="0" fontId="3" fillId="3" borderId="37" xfId="0" applyFont="1" applyFill="1" applyBorder="1" applyAlignment="1" applyProtection="1">
      <alignment horizontal="center" vertical="center"/>
      <protection locked="0"/>
    </xf>
    <xf numFmtId="0" fontId="3" fillId="0" borderId="39" xfId="0" applyFont="1" applyBorder="1" applyAlignment="1" applyProtection="1">
      <alignment horizontal="center" vertical="center"/>
      <protection/>
    </xf>
    <xf numFmtId="0" fontId="3" fillId="3" borderId="38" xfId="0" applyFont="1" applyFill="1" applyBorder="1" applyAlignment="1" applyProtection="1">
      <alignment horizontal="center" vertical="center"/>
      <protection locked="0"/>
    </xf>
    <xf numFmtId="0" fontId="3" fillId="3" borderId="59" xfId="0" applyFont="1" applyFill="1" applyBorder="1" applyAlignment="1" applyProtection="1">
      <alignment horizontal="center" vertical="center"/>
      <protection locked="0"/>
    </xf>
    <xf numFmtId="0" fontId="3" fillId="3" borderId="33" xfId="0" applyFont="1" applyFill="1" applyBorder="1" applyAlignment="1" applyProtection="1">
      <alignment horizontal="center" vertical="center"/>
      <protection locked="0"/>
    </xf>
    <xf numFmtId="0" fontId="3" fillId="3" borderId="60" xfId="0" applyFont="1" applyFill="1" applyBorder="1" applyAlignment="1" applyProtection="1">
      <alignment horizontal="center" vertical="center"/>
      <protection locked="0"/>
    </xf>
    <xf numFmtId="0" fontId="3" fillId="3" borderId="34"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3" borderId="61" xfId="0" applyFont="1" applyFill="1" applyBorder="1" applyAlignment="1" applyProtection="1">
      <alignment horizontal="center" vertical="center"/>
      <protection locked="0"/>
    </xf>
    <xf numFmtId="0" fontId="3" fillId="3" borderId="62" xfId="0" applyFont="1" applyFill="1" applyBorder="1" applyAlignment="1" applyProtection="1">
      <alignment horizontal="center" vertical="center"/>
      <protection locked="0"/>
    </xf>
    <xf numFmtId="0" fontId="3" fillId="3" borderId="63" xfId="0" applyFont="1" applyFill="1" applyBorder="1" applyAlignment="1" applyProtection="1">
      <alignment horizontal="center" vertical="center"/>
      <protection locked="0"/>
    </xf>
    <xf numFmtId="0" fontId="3" fillId="3" borderId="64" xfId="0"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3" fillId="3" borderId="65" xfId="0" applyFont="1" applyFill="1" applyBorder="1" applyAlignment="1" applyProtection="1">
      <alignment horizontal="center" vertical="center"/>
      <protection locked="0"/>
    </xf>
    <xf numFmtId="44" fontId="3" fillId="4" borderId="0" xfId="15" applyFont="1" applyFill="1" applyBorder="1" applyAlignment="1" applyProtection="1">
      <alignment horizontal="center" vertical="center"/>
      <protection/>
    </xf>
    <xf numFmtId="0" fontId="1" fillId="4" borderId="1" xfId="0" applyFont="1" applyFill="1" applyBorder="1" applyAlignment="1" applyProtection="1">
      <alignment horizontal="center" vertical="center"/>
      <protection/>
    </xf>
    <xf numFmtId="0" fontId="1" fillId="4" borderId="6" xfId="0" applyFont="1" applyFill="1" applyBorder="1" applyAlignment="1" applyProtection="1">
      <alignment horizontal="center" vertical="center"/>
      <protection/>
    </xf>
    <xf numFmtId="0" fontId="1" fillId="4" borderId="3" xfId="0" applyFont="1" applyFill="1" applyBorder="1" applyAlignment="1" applyProtection="1">
      <alignment horizontal="center" vertical="center"/>
      <protection/>
    </xf>
    <xf numFmtId="0" fontId="3" fillId="3" borderId="66" xfId="0" applyFont="1" applyFill="1" applyBorder="1" applyAlignment="1" applyProtection="1">
      <alignment horizontal="center" vertical="center"/>
      <protection locked="0"/>
    </xf>
    <xf numFmtId="0" fontId="3" fillId="3" borderId="67" xfId="0"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protection/>
    </xf>
    <xf numFmtId="0" fontId="3" fillId="4" borderId="47" xfId="0" applyFont="1" applyFill="1" applyBorder="1" applyAlignment="1" applyProtection="1">
      <alignment horizontal="center" vertical="center"/>
      <protection/>
    </xf>
    <xf numFmtId="0" fontId="3" fillId="4" borderId="0" xfId="0" applyFont="1" applyFill="1" applyBorder="1" applyAlignment="1" applyProtection="1">
      <alignment horizontal="center" vertical="center"/>
      <protection/>
    </xf>
    <xf numFmtId="0" fontId="3" fillId="4" borderId="39" xfId="0" applyFont="1" applyFill="1" applyBorder="1" applyAlignment="1" applyProtection="1">
      <alignment horizontal="center" vertical="center"/>
      <protection/>
    </xf>
    <xf numFmtId="44" fontId="3" fillId="4" borderId="28" xfId="15" applyFont="1" applyFill="1" applyBorder="1" applyAlignment="1" applyProtection="1">
      <alignment horizontal="center" vertical="center"/>
      <protection/>
    </xf>
    <xf numFmtId="44" fontId="3" fillId="4" borderId="49" xfId="15" applyFont="1" applyFill="1" applyBorder="1" applyAlignment="1" applyProtection="1">
      <alignment horizontal="center" vertical="center"/>
      <protection/>
    </xf>
    <xf numFmtId="0" fontId="3" fillId="4" borderId="28" xfId="0" applyFont="1" applyFill="1" applyBorder="1" applyAlignment="1" applyProtection="1">
      <alignment horizontal="center" vertical="center"/>
      <protection/>
    </xf>
    <xf numFmtId="0" fontId="3" fillId="4" borderId="49" xfId="0" applyFont="1" applyFill="1" applyBorder="1" applyAlignment="1" applyProtection="1">
      <alignment horizontal="center" vertical="center"/>
      <protection/>
    </xf>
    <xf numFmtId="44" fontId="3" fillId="4" borderId="44" xfId="15" applyFont="1" applyFill="1" applyBorder="1" applyAlignment="1" applyProtection="1">
      <alignment horizontal="center" vertical="center"/>
      <protection/>
    </xf>
    <xf numFmtId="44" fontId="3" fillId="4" borderId="45" xfId="15" applyFont="1" applyFill="1" applyBorder="1" applyAlignment="1" applyProtection="1">
      <alignment horizontal="center" vertical="center"/>
      <protection/>
    </xf>
    <xf numFmtId="44" fontId="3" fillId="4" borderId="29" xfId="15" applyFont="1" applyFill="1" applyBorder="1" applyAlignment="1" applyProtection="1">
      <alignment horizontal="center" vertical="center"/>
      <protection/>
    </xf>
    <xf numFmtId="0" fontId="3" fillId="4" borderId="29" xfId="0" applyFont="1" applyFill="1" applyBorder="1" applyAlignment="1" applyProtection="1">
      <alignment horizontal="center" vertical="center"/>
      <protection/>
    </xf>
    <xf numFmtId="44" fontId="3" fillId="4" borderId="46" xfId="15" applyFont="1" applyFill="1" applyBorder="1" applyAlignment="1" applyProtection="1">
      <alignment horizontal="center" vertical="center"/>
      <protection/>
    </xf>
    <xf numFmtId="0" fontId="3" fillId="4" borderId="68" xfId="0" applyFont="1" applyFill="1" applyBorder="1" applyAlignment="1" applyProtection="1">
      <alignment horizontal="center" vertical="center"/>
      <protection/>
    </xf>
    <xf numFmtId="0" fontId="3" fillId="4" borderId="69" xfId="0" applyFont="1" applyFill="1" applyBorder="1" applyAlignment="1" applyProtection="1">
      <alignment horizontal="center" vertical="center"/>
      <protection/>
    </xf>
    <xf numFmtId="0" fontId="3" fillId="4" borderId="5" xfId="0" applyFont="1" applyFill="1" applyBorder="1" applyAlignment="1" applyProtection="1">
      <alignment horizontal="center" vertical="center"/>
      <protection/>
    </xf>
    <xf numFmtId="0" fontId="3" fillId="4" borderId="70" xfId="0" applyFont="1" applyFill="1" applyBorder="1" applyAlignment="1" applyProtection="1">
      <alignment horizontal="center" vertical="center"/>
      <protection/>
    </xf>
    <xf numFmtId="0" fontId="3" fillId="4" borderId="48" xfId="0" applyFont="1" applyFill="1" applyBorder="1" applyAlignment="1" applyProtection="1">
      <alignment horizontal="center" vertical="center"/>
      <protection/>
    </xf>
    <xf numFmtId="0" fontId="7" fillId="4" borderId="1" xfId="0" applyFont="1" applyFill="1" applyBorder="1" applyAlignment="1" applyProtection="1">
      <alignment horizontal="center" vertical="center" wrapText="1"/>
      <protection/>
    </xf>
    <xf numFmtId="0" fontId="0" fillId="4" borderId="6" xfId="0" applyFill="1" applyBorder="1" applyAlignment="1" applyProtection="1">
      <alignment horizontal="center" vertical="center" wrapText="1"/>
      <protection/>
    </xf>
    <xf numFmtId="0" fontId="3" fillId="0" borderId="2" xfId="0" applyFont="1" applyBorder="1" applyAlignment="1" applyProtection="1">
      <alignment horizontal="center" vertical="center"/>
      <protection/>
    </xf>
    <xf numFmtId="44" fontId="5" fillId="0" borderId="6" xfId="0" applyNumberFormat="1" applyFont="1" applyBorder="1" applyAlignment="1" applyProtection="1">
      <alignment horizontal="right" vertical="center" wrapText="1"/>
      <protection/>
    </xf>
    <xf numFmtId="44" fontId="3" fillId="0" borderId="49" xfId="15" applyFont="1" applyBorder="1" applyAlignment="1" applyProtection="1">
      <alignment horizontal="center" vertical="center"/>
      <protection/>
    </xf>
    <xf numFmtId="0" fontId="3" fillId="0" borderId="46" xfId="0" applyFont="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3" fillId="3" borderId="71" xfId="0" applyFont="1" applyFill="1" applyBorder="1" applyAlignment="1" applyProtection="1">
      <alignment horizontal="center" vertical="center"/>
      <protection locked="0"/>
    </xf>
    <xf numFmtId="0" fontId="3" fillId="3" borderId="72"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68" xfId="0" applyFont="1" applyFill="1" applyBorder="1" applyAlignment="1" applyProtection="1">
      <alignment horizontal="center" vertical="center"/>
      <protection locked="0"/>
    </xf>
    <xf numFmtId="0" fontId="3" fillId="3" borderId="73" xfId="0" applyFont="1" applyFill="1" applyBorder="1" applyAlignment="1" applyProtection="1">
      <alignment horizontal="center" vertical="center"/>
      <protection locked="0"/>
    </xf>
    <xf numFmtId="0" fontId="3" fillId="3" borderId="74" xfId="0" applyFont="1" applyFill="1" applyBorder="1" applyAlignment="1" applyProtection="1">
      <alignment horizontal="center" vertical="center"/>
      <protection locked="0"/>
    </xf>
    <xf numFmtId="0" fontId="3" fillId="3" borderId="69" xfId="0" applyFont="1" applyFill="1" applyBorder="1" applyAlignment="1" applyProtection="1">
      <alignment horizontal="center" vertical="center"/>
      <protection locked="0"/>
    </xf>
    <xf numFmtId="0" fontId="3" fillId="3" borderId="75" xfId="0" applyFont="1" applyFill="1" applyBorder="1" applyAlignment="1" applyProtection="1">
      <alignment horizontal="center" vertical="center"/>
      <protection locked="0"/>
    </xf>
    <xf numFmtId="0" fontId="3" fillId="3" borderId="76" xfId="0" applyFont="1" applyFill="1" applyBorder="1" applyAlignment="1" applyProtection="1">
      <alignment horizontal="center" vertical="center"/>
      <protection locked="0"/>
    </xf>
    <xf numFmtId="0" fontId="3" fillId="3" borderId="70" xfId="0" applyFont="1" applyFill="1" applyBorder="1" applyAlignment="1" applyProtection="1">
      <alignment horizontal="center" vertical="center"/>
      <protection locked="0"/>
    </xf>
    <xf numFmtId="0" fontId="3" fillId="0" borderId="6" xfId="0" applyFont="1" applyBorder="1" applyAlignment="1" applyProtection="1">
      <alignment horizontal="center" vertical="center"/>
      <protection/>
    </xf>
    <xf numFmtId="0" fontId="3" fillId="0" borderId="77"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0" fillId="0" borderId="6" xfId="0" applyBorder="1" applyAlignment="1" applyProtection="1">
      <alignment horizontal="left" vertical="center" wrapText="1"/>
      <protection/>
    </xf>
    <xf numFmtId="0" fontId="0" fillId="0" borderId="3" xfId="0" applyBorder="1" applyAlignment="1" applyProtection="1">
      <alignment horizontal="left" vertical="center" wrapText="1"/>
      <protection/>
    </xf>
    <xf numFmtId="0" fontId="6" fillId="0" borderId="4" xfId="0" applyFont="1" applyFill="1" applyBorder="1" applyAlignment="1" applyProtection="1">
      <alignment horizontal="left" vertical="center" wrapText="1"/>
      <protection/>
    </xf>
    <xf numFmtId="0" fontId="0" fillId="0" borderId="4" xfId="0" applyBorder="1" applyAlignment="1" applyProtection="1">
      <alignment horizontal="left" vertical="center" wrapText="1"/>
      <protection/>
    </xf>
    <xf numFmtId="8" fontId="7" fillId="0" borderId="0" xfId="0" applyNumberFormat="1" applyFont="1" applyFill="1" applyBorder="1" applyAlignment="1" applyProtection="1">
      <alignment horizontal="center" vertical="center" wrapText="1"/>
      <protection/>
    </xf>
    <xf numFmtId="0" fontId="6" fillId="2" borderId="1" xfId="0" applyFont="1" applyFill="1" applyBorder="1" applyAlignment="1" applyProtection="1">
      <alignment vertical="center" wrapText="1"/>
      <protection/>
    </xf>
    <xf numFmtId="0" fontId="6" fillId="2" borderId="6" xfId="0" applyFont="1" applyFill="1" applyBorder="1" applyAlignment="1" applyProtection="1">
      <alignment vertical="center" wrapText="1"/>
      <protection/>
    </xf>
    <xf numFmtId="0" fontId="0" fillId="0" borderId="3" xfId="0" applyBorder="1" applyAlignment="1" applyProtection="1">
      <alignment horizontal="center" vertical="center" wrapText="1"/>
      <protection/>
    </xf>
    <xf numFmtId="0" fontId="2" fillId="0" borderId="0" xfId="0" applyFont="1" applyAlignment="1" applyProtection="1">
      <alignment horizontal="center"/>
      <protection/>
    </xf>
    <xf numFmtId="0" fontId="3"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6" fillId="2" borderId="2" xfId="0" applyFont="1" applyFill="1" applyBorder="1" applyAlignment="1" applyProtection="1">
      <alignment horizontal="center" vertical="center" wrapText="1"/>
      <protection/>
    </xf>
    <xf numFmtId="0" fontId="0" fillId="4" borderId="0" xfId="0" applyFont="1" applyFill="1" applyAlignment="1" applyProtection="1">
      <alignment horizontal="center" vertical="center" wrapText="1"/>
      <protection/>
    </xf>
    <xf numFmtId="0" fontId="3" fillId="4" borderId="0" xfId="0" applyNumberFormat="1" applyFont="1" applyFill="1" applyBorder="1" applyAlignment="1" applyProtection="1">
      <alignment horizontal="left" vertical="center" wrapText="1"/>
      <protection/>
    </xf>
    <xf numFmtId="8" fontId="7" fillId="4" borderId="0" xfId="0" applyNumberFormat="1" applyFont="1" applyFill="1" applyBorder="1" applyAlignment="1" applyProtection="1">
      <alignment horizontal="center" vertical="center" wrapText="1"/>
      <protection/>
    </xf>
    <xf numFmtId="0" fontId="2" fillId="4" borderId="0" xfId="0" applyFont="1" applyFill="1" applyAlignment="1" applyProtection="1">
      <alignment horizontal="center"/>
      <protection/>
    </xf>
    <xf numFmtId="0" fontId="0" fillId="0" borderId="3" xfId="0" applyFill="1" applyBorder="1" applyAlignment="1" applyProtection="1">
      <alignment/>
      <protection/>
    </xf>
    <xf numFmtId="0" fontId="1" fillId="0" borderId="1" xfId="0" applyFont="1" applyFill="1" applyBorder="1" applyAlignment="1" applyProtection="1">
      <alignment horizontal="left" vertical="center" wrapText="1"/>
      <protection/>
    </xf>
    <xf numFmtId="0" fontId="23" fillId="0" borderId="6" xfId="0" applyFont="1" applyFill="1" applyBorder="1" applyAlignment="1" applyProtection="1">
      <alignment horizontal="left" vertical="center" wrapText="1"/>
      <protection/>
    </xf>
    <xf numFmtId="0" fontId="23" fillId="0" borderId="3" xfId="0" applyFont="1" applyFill="1" applyBorder="1" applyAlignment="1" applyProtection="1">
      <alignment horizontal="left" vertical="center" wrapText="1"/>
      <protection/>
    </xf>
    <xf numFmtId="8" fontId="23" fillId="0" borderId="1" xfId="0" applyNumberFormat="1" applyFont="1" applyFill="1" applyBorder="1" applyAlignment="1" applyProtection="1">
      <alignment horizontal="right" vertical="center"/>
      <protection/>
    </xf>
    <xf numFmtId="8" fontId="23" fillId="0" borderId="3" xfId="0" applyNumberFormat="1" applyFont="1" applyFill="1" applyBorder="1" applyAlignment="1" applyProtection="1">
      <alignment horizontal="right" vertical="center"/>
      <protection/>
    </xf>
    <xf numFmtId="0" fontId="23" fillId="0" borderId="1" xfId="0" applyFont="1" applyBorder="1" applyAlignment="1" applyProtection="1">
      <alignment horizontal="left" vertical="center" wrapText="1"/>
      <protection/>
    </xf>
    <xf numFmtId="0" fontId="23" fillId="0" borderId="6" xfId="0" applyFont="1" applyBorder="1" applyAlignment="1" applyProtection="1">
      <alignment horizontal="left" vertical="center" wrapText="1"/>
      <protection/>
    </xf>
    <xf numFmtId="0" fontId="23" fillId="0" borderId="3" xfId="0" applyFont="1" applyBorder="1" applyAlignment="1" applyProtection="1">
      <alignment horizontal="left" vertical="center" wrapText="1"/>
      <protection/>
    </xf>
    <xf numFmtId="8" fontId="23" fillId="0" borderId="1" xfId="0" applyNumberFormat="1" applyFont="1" applyBorder="1" applyAlignment="1" applyProtection="1">
      <alignment horizontal="right" vertical="center"/>
      <protection/>
    </xf>
    <xf numFmtId="8" fontId="23" fillId="0" borderId="3" xfId="0" applyNumberFormat="1" applyFont="1" applyBorder="1" applyAlignment="1" applyProtection="1">
      <alignment horizontal="right" vertical="center"/>
      <protection/>
    </xf>
    <xf numFmtId="0" fontId="1" fillId="0" borderId="6" xfId="0" applyFont="1" applyFill="1" applyBorder="1" applyAlignment="1" applyProtection="1">
      <alignment horizontal="left" vertical="center" wrapText="1"/>
      <protection/>
    </xf>
    <xf numFmtId="0" fontId="1" fillId="0" borderId="3" xfId="0" applyFont="1" applyFill="1" applyBorder="1" applyAlignment="1" applyProtection="1">
      <alignment horizontal="left" vertical="center" wrapText="1"/>
      <protection/>
    </xf>
    <xf numFmtId="8" fontId="1" fillId="0" borderId="1" xfId="0" applyNumberFormat="1" applyFont="1" applyFill="1" applyBorder="1" applyAlignment="1" applyProtection="1">
      <alignment horizontal="right" vertical="center"/>
      <protection/>
    </xf>
    <xf numFmtId="8" fontId="1" fillId="0" borderId="3" xfId="0" applyNumberFormat="1" applyFont="1" applyFill="1" applyBorder="1" applyAlignment="1" applyProtection="1">
      <alignment horizontal="right" vertical="center"/>
      <protection/>
    </xf>
    <xf numFmtId="8" fontId="1" fillId="0" borderId="1" xfId="0" applyNumberFormat="1" applyFont="1" applyBorder="1" applyAlignment="1" applyProtection="1">
      <alignment horizontal="right" vertical="center"/>
      <protection/>
    </xf>
    <xf numFmtId="8" fontId="1" fillId="0" borderId="3" xfId="0" applyNumberFormat="1" applyFont="1" applyBorder="1" applyAlignment="1" applyProtection="1">
      <alignment horizontal="right" vertical="center"/>
      <protection/>
    </xf>
    <xf numFmtId="0" fontId="1" fillId="0" borderId="6" xfId="0" applyFont="1" applyBorder="1" applyAlignment="1" applyProtection="1">
      <alignment horizontal="left" vertical="center" wrapText="1"/>
      <protection/>
    </xf>
    <xf numFmtId="0" fontId="1" fillId="0" borderId="3" xfId="0" applyFont="1" applyBorder="1" applyAlignment="1" applyProtection="1">
      <alignment horizontal="left" vertical="center" wrapText="1"/>
      <protection/>
    </xf>
    <xf numFmtId="0" fontId="29" fillId="0" borderId="0" xfId="0" applyFont="1" applyAlignment="1" applyProtection="1">
      <alignment horizontal="center" vertical="center"/>
      <protection/>
    </xf>
    <xf numFmtId="0" fontId="5" fillId="2" borderId="1" xfId="0" applyFont="1" applyFill="1" applyBorder="1" applyAlignment="1" applyProtection="1">
      <alignment horizontal="center" vertical="center" wrapText="1"/>
      <protection/>
    </xf>
    <xf numFmtId="0" fontId="5" fillId="2" borderId="6" xfId="0" applyFont="1" applyFill="1" applyBorder="1" applyAlignment="1" applyProtection="1">
      <alignment horizontal="center" vertical="center" wrapText="1"/>
      <protection/>
    </xf>
    <xf numFmtId="8" fontId="5" fillId="2" borderId="6" xfId="0" applyNumberFormat="1" applyFont="1" applyFill="1" applyBorder="1" applyAlignment="1" applyProtection="1">
      <alignment horizontal="center" vertical="center" wrapText="1"/>
      <protection/>
    </xf>
    <xf numFmtId="8" fontId="5" fillId="2" borderId="3" xfId="0" applyNumberFormat="1" applyFont="1" applyFill="1" applyBorder="1" applyAlignment="1" applyProtection="1">
      <alignment horizontal="center" vertical="center" wrapText="1"/>
      <protection/>
    </xf>
    <xf numFmtId="0" fontId="14" fillId="0" borderId="44" xfId="0" applyFont="1" applyFill="1" applyBorder="1" applyAlignment="1" applyProtection="1">
      <alignment horizontal="left" vertical="center" wrapText="1"/>
      <protection/>
    </xf>
    <xf numFmtId="0" fontId="0" fillId="0" borderId="47" xfId="0" applyBorder="1" applyAlignment="1">
      <alignment vertical="center" wrapText="1"/>
    </xf>
    <xf numFmtId="0" fontId="0" fillId="0" borderId="46" xfId="0" applyBorder="1" applyAlignment="1">
      <alignment horizontal="left" vertical="center" wrapText="1"/>
    </xf>
    <xf numFmtId="0" fontId="0" fillId="0" borderId="48" xfId="0" applyBorder="1" applyAlignment="1">
      <alignment vertical="center" wrapText="1"/>
    </xf>
    <xf numFmtId="0" fontId="0" fillId="0" borderId="47" xfId="0" applyFont="1" applyBorder="1" applyAlignment="1">
      <alignment vertical="center" wrapText="1"/>
    </xf>
    <xf numFmtId="0" fontId="0" fillId="0" borderId="46" xfId="0" applyFont="1" applyBorder="1" applyAlignment="1">
      <alignment vertical="center" wrapText="1"/>
    </xf>
    <xf numFmtId="0" fontId="0" fillId="0" borderId="48" xfId="0" applyFont="1" applyBorder="1" applyAlignment="1">
      <alignment vertical="center" wrapText="1"/>
    </xf>
    <xf numFmtId="0" fontId="0" fillId="0" borderId="46" xfId="0" applyFont="1" applyBorder="1" applyAlignment="1">
      <alignment horizontal="left" vertical="center" wrapText="1"/>
    </xf>
    <xf numFmtId="0" fontId="14" fillId="0" borderId="45" xfId="0" applyFont="1" applyFill="1" applyBorder="1" applyAlignment="1" applyProtection="1">
      <alignment horizontal="left" vertical="center" wrapText="1"/>
      <protection/>
    </xf>
    <xf numFmtId="0" fontId="0" fillId="0" borderId="39" xfId="0" applyBorder="1" applyAlignment="1">
      <alignment vertical="center" wrapText="1"/>
    </xf>
    <xf numFmtId="0" fontId="0" fillId="0" borderId="46" xfId="0" applyBorder="1" applyAlignment="1">
      <alignment vertical="center" wrapText="1"/>
    </xf>
    <xf numFmtId="0" fontId="0" fillId="0" borderId="0" xfId="0" applyAlignment="1">
      <alignment vertical="center" wrapText="1"/>
    </xf>
    <xf numFmtId="0" fontId="14" fillId="0" borderId="47" xfId="0" applyFont="1" applyFill="1" applyBorder="1" applyAlignment="1" applyProtection="1">
      <alignment horizontal="left" vertical="center" wrapText="1"/>
      <protection/>
    </xf>
    <xf numFmtId="0" fontId="0" fillId="0" borderId="46" xfId="0" applyFont="1" applyBorder="1" applyAlignment="1">
      <alignment horizontal="left" vertical="center"/>
    </xf>
    <xf numFmtId="0" fontId="0" fillId="0" borderId="48" xfId="0" applyFont="1" applyBorder="1" applyAlignment="1">
      <alignment horizontal="left" vertical="center"/>
    </xf>
    <xf numFmtId="0" fontId="16" fillId="0" borderId="0" xfId="0" applyFont="1" applyBorder="1" applyAlignment="1" applyProtection="1">
      <alignment horizontal="center" vertical="center" wrapText="1"/>
      <protection/>
    </xf>
    <xf numFmtId="0" fontId="3" fillId="3" borderId="44"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47" xfId="0" applyFont="1" applyFill="1" applyBorder="1" applyAlignment="1" applyProtection="1">
      <alignment horizontal="center" vertical="center" wrapText="1"/>
      <protection locked="0"/>
    </xf>
    <xf numFmtId="0" fontId="3" fillId="3" borderId="46"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3" borderId="48" xfId="0" applyFont="1" applyFill="1" applyBorder="1" applyAlignment="1" applyProtection="1">
      <alignment horizontal="center" vertical="center" wrapText="1"/>
      <protection locked="0"/>
    </xf>
    <xf numFmtId="0" fontId="0" fillId="3" borderId="1" xfId="0" applyFill="1" applyBorder="1" applyAlignment="1" applyProtection="1">
      <alignment vertical="center"/>
      <protection locked="0"/>
    </xf>
    <xf numFmtId="0" fontId="0" fillId="3" borderId="6" xfId="0" applyFill="1" applyBorder="1" applyAlignment="1" applyProtection="1">
      <alignment vertical="center"/>
      <protection locked="0"/>
    </xf>
    <xf numFmtId="0" fontId="0" fillId="3" borderId="3" xfId="0" applyFill="1" applyBorder="1" applyAlignment="1" applyProtection="1">
      <alignment vertical="center"/>
      <protection locked="0"/>
    </xf>
    <xf numFmtId="180" fontId="15" fillId="0" borderId="1" xfId="0" applyNumberFormat="1" applyFont="1" applyFill="1" applyBorder="1" applyAlignment="1" applyProtection="1">
      <alignment horizontal="center" vertical="center" wrapText="1"/>
      <protection/>
    </xf>
    <xf numFmtId="180" fontId="15" fillId="0" borderId="6" xfId="0" applyNumberFormat="1" applyFont="1" applyFill="1" applyBorder="1" applyAlignment="1" applyProtection="1">
      <alignment horizontal="center" vertical="center" wrapText="1"/>
      <protection/>
    </xf>
    <xf numFmtId="180" fontId="15" fillId="0" borderId="3" xfId="0" applyNumberFormat="1" applyFont="1" applyFill="1" applyBorder="1" applyAlignment="1" applyProtection="1">
      <alignment horizontal="center" vertical="center" wrapText="1"/>
      <protection/>
    </xf>
    <xf numFmtId="180" fontId="15" fillId="0" borderId="0" xfId="0" applyNumberFormat="1" applyFont="1" applyFill="1" applyBorder="1" applyAlignment="1" applyProtection="1">
      <alignment horizontal="center" vertical="center" wrapText="1"/>
      <protection/>
    </xf>
    <xf numFmtId="1" fontId="3" fillId="3" borderId="44" xfId="0" applyNumberFormat="1" applyFont="1" applyFill="1" applyBorder="1" applyAlignment="1" applyProtection="1">
      <alignment horizontal="center" vertical="center" wrapText="1"/>
      <protection locked="0"/>
    </xf>
    <xf numFmtId="1" fontId="3" fillId="3" borderId="4" xfId="0" applyNumberFormat="1" applyFont="1" applyFill="1" applyBorder="1" applyAlignment="1" applyProtection="1">
      <alignment horizontal="center" vertical="center" wrapText="1"/>
      <protection locked="0"/>
    </xf>
    <xf numFmtId="1" fontId="3" fillId="3" borderId="47" xfId="0" applyNumberFormat="1" applyFont="1" applyFill="1" applyBorder="1" applyAlignment="1" applyProtection="1">
      <alignment horizontal="center" vertical="center" wrapText="1"/>
      <protection locked="0"/>
    </xf>
    <xf numFmtId="1" fontId="3" fillId="3" borderId="46" xfId="0" applyNumberFormat="1" applyFont="1" applyFill="1" applyBorder="1" applyAlignment="1" applyProtection="1">
      <alignment horizontal="center" vertical="center" wrapText="1"/>
      <protection locked="0"/>
    </xf>
    <xf numFmtId="1" fontId="3" fillId="3" borderId="5" xfId="0" applyNumberFormat="1" applyFont="1" applyFill="1" applyBorder="1" applyAlignment="1" applyProtection="1">
      <alignment horizontal="center" vertical="center" wrapText="1"/>
      <protection locked="0"/>
    </xf>
    <xf numFmtId="1" fontId="3" fillId="3" borderId="48" xfId="0" applyNumberFormat="1" applyFont="1" applyFill="1" applyBorder="1" applyAlignment="1" applyProtection="1">
      <alignment horizontal="center" vertical="center" wrapText="1"/>
      <protection locked="0"/>
    </xf>
    <xf numFmtId="49" fontId="3" fillId="3" borderId="44" xfId="0" applyNumberFormat="1" applyFon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3" fillId="3" borderId="47" xfId="0" applyNumberFormat="1" applyFont="1" applyFill="1" applyBorder="1" applyAlignment="1" applyProtection="1">
      <alignment horizontal="center" vertical="center" wrapText="1"/>
      <protection locked="0"/>
    </xf>
    <xf numFmtId="49" fontId="3" fillId="3" borderId="46"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48"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right" vertical="top" wrapText="1"/>
      <protection/>
    </xf>
    <xf numFmtId="0" fontId="3" fillId="0" borderId="0" xfId="0" applyFont="1" applyFill="1" applyBorder="1" applyAlignment="1" applyProtection="1">
      <alignment horizontal="right" vertical="top" wrapText="1"/>
      <protection/>
    </xf>
    <xf numFmtId="8" fontId="5" fillId="0" borderId="0" xfId="0" applyNumberFormat="1" applyFont="1" applyFill="1" applyBorder="1" applyAlignment="1" applyProtection="1">
      <alignment horizontal="right" vertical="center" wrapText="1"/>
      <protection/>
    </xf>
    <xf numFmtId="0" fontId="0" fillId="0" borderId="0" xfId="0" applyFill="1" applyBorder="1" applyAlignment="1" applyProtection="1">
      <alignment vertical="center" wrapText="1"/>
      <protection/>
    </xf>
    <xf numFmtId="0" fontId="5"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wmf" /><Relationship Id="rId3" Type="http://schemas.openxmlformats.org/officeDocument/2006/relationships/image" Target="../media/image2.wmf" /></Relationships>
</file>

<file path=xl/drawings/_rels/drawing19.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wmf" /><Relationship Id="rId3" Type="http://schemas.openxmlformats.org/officeDocument/2006/relationships/image" Target="../media/image2.wmf" /></Relationships>
</file>

<file path=xl/drawings/_rels/drawing20.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9.png" /><Relationship Id="rId3"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6.jpeg" /><Relationship Id="rId4" Type="http://schemas.openxmlformats.org/officeDocument/2006/relationships/image" Target="../media/image7.jpeg" /><Relationship Id="rId5" Type="http://schemas.openxmlformats.org/officeDocument/2006/relationships/image" Target="../media/image8.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s>
</file>

<file path=xl/drawings/_rels/drawing8.xml.rels><?xml version="1.0" encoding="utf-8" standalone="yes"?><Relationships xmlns="http://schemas.openxmlformats.org/package/2006/relationships"><Relationship Id="rId1" Type="http://schemas.openxmlformats.org/officeDocument/2006/relationships/image" Target="../media/image4.jpeg" /></Relationships>
</file>

<file path=xl/drawings/_rels/drawing9.x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image" Target="../media/image10.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image" Target="../media/image10.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image" Target="../media/image10.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image" Target="../media/image10.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image" Target="../media/image10.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image" Target="../media/image10.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image" Target="../media/image10.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image" Target="../media/image10.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image" Target="../media/image10.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image" Target="../media/image10.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image" Target="../media/image10.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image" Target="../media/image10.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image" Target="../media/image10.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image" Target="../media/image10.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image" Target="../media/image10.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image" Target="../media/image10.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image" Target="../media/image10.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image" Target="../media/image10.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image" Target="../media/image10.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image" Target="../media/image1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209550</xdr:rowOff>
    </xdr:from>
    <xdr:to>
      <xdr:col>0</xdr:col>
      <xdr:colOff>1095375</xdr:colOff>
      <xdr:row>1</xdr:row>
      <xdr:rowOff>333375</xdr:rowOff>
    </xdr:to>
    <xdr:pic>
      <xdr:nvPicPr>
        <xdr:cNvPr id="1" name="Picture 2"/>
        <xdr:cNvPicPr preferRelativeResize="1">
          <a:picLocks noChangeAspect="1"/>
        </xdr:cNvPicPr>
      </xdr:nvPicPr>
      <xdr:blipFill>
        <a:blip r:embed="rId1"/>
        <a:stretch>
          <a:fillRect/>
        </a:stretch>
      </xdr:blipFill>
      <xdr:spPr>
        <a:xfrm>
          <a:off x="57150" y="209550"/>
          <a:ext cx="1038225" cy="438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171450</xdr:rowOff>
    </xdr:from>
    <xdr:to>
      <xdr:col>0</xdr:col>
      <xdr:colOff>1028700</xdr:colOff>
      <xdr:row>1</xdr:row>
      <xdr:rowOff>276225</xdr:rowOff>
    </xdr:to>
    <xdr:pic>
      <xdr:nvPicPr>
        <xdr:cNvPr id="1" name="Picture 3"/>
        <xdr:cNvPicPr preferRelativeResize="1">
          <a:picLocks noChangeAspect="1"/>
        </xdr:cNvPicPr>
      </xdr:nvPicPr>
      <xdr:blipFill>
        <a:blip r:embed="rId1"/>
        <a:stretch>
          <a:fillRect/>
        </a:stretch>
      </xdr:blipFill>
      <xdr:spPr>
        <a:xfrm>
          <a:off x="38100" y="171450"/>
          <a:ext cx="990600" cy="419100"/>
        </a:xfrm>
        <a:prstGeom prst="rect">
          <a:avLst/>
        </a:prstGeom>
        <a:noFill/>
        <a:ln w="9525" cmpd="sng">
          <a:noFill/>
        </a:ln>
      </xdr:spPr>
    </xdr:pic>
    <xdr:clientData/>
  </xdr:twoCellAnchor>
  <xdr:twoCellAnchor>
    <xdr:from>
      <xdr:col>0</xdr:col>
      <xdr:colOff>1028700</xdr:colOff>
      <xdr:row>38</xdr:row>
      <xdr:rowOff>85725</xdr:rowOff>
    </xdr:from>
    <xdr:to>
      <xdr:col>2</xdr:col>
      <xdr:colOff>1714500</xdr:colOff>
      <xdr:row>40</xdr:row>
      <xdr:rowOff>533400</xdr:rowOff>
    </xdr:to>
    <xdr:sp>
      <xdr:nvSpPr>
        <xdr:cNvPr id="2" name="Rectangle 10"/>
        <xdr:cNvSpPr>
          <a:spLocks/>
        </xdr:cNvSpPr>
      </xdr:nvSpPr>
      <xdr:spPr>
        <a:xfrm>
          <a:off x="1028700" y="9324975"/>
          <a:ext cx="2533650" cy="771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Signature / </a:t>
          </a:r>
          <a:r>
            <a:rPr lang="en-US" cap="none" sz="1000" b="0" i="1" u="none" baseline="0">
              <a:latin typeface="Arial"/>
              <a:ea typeface="Arial"/>
              <a:cs typeface="Arial"/>
            </a:rPr>
            <a:t>Firma</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161925</xdr:rowOff>
    </xdr:from>
    <xdr:to>
      <xdr:col>0</xdr:col>
      <xdr:colOff>1028700</xdr:colOff>
      <xdr:row>1</xdr:row>
      <xdr:rowOff>266700</xdr:rowOff>
    </xdr:to>
    <xdr:pic>
      <xdr:nvPicPr>
        <xdr:cNvPr id="1" name="Picture 1"/>
        <xdr:cNvPicPr preferRelativeResize="1">
          <a:picLocks noChangeAspect="1"/>
        </xdr:cNvPicPr>
      </xdr:nvPicPr>
      <xdr:blipFill>
        <a:blip r:embed="rId1"/>
        <a:stretch>
          <a:fillRect/>
        </a:stretch>
      </xdr:blipFill>
      <xdr:spPr>
        <a:xfrm>
          <a:off x="38100" y="161925"/>
          <a:ext cx="990600" cy="419100"/>
        </a:xfrm>
        <a:prstGeom prst="rect">
          <a:avLst/>
        </a:prstGeom>
        <a:noFill/>
        <a:ln w="9525" cmpd="sng">
          <a:noFill/>
        </a:ln>
      </xdr:spPr>
    </xdr:pic>
    <xdr:clientData/>
  </xdr:twoCellAnchor>
  <xdr:twoCellAnchor>
    <xdr:from>
      <xdr:col>1</xdr:col>
      <xdr:colOff>9525</xdr:colOff>
      <xdr:row>40</xdr:row>
      <xdr:rowOff>190500</xdr:rowOff>
    </xdr:from>
    <xdr:to>
      <xdr:col>2</xdr:col>
      <xdr:colOff>1809750</xdr:colOff>
      <xdr:row>43</xdr:row>
      <xdr:rowOff>9525</xdr:rowOff>
    </xdr:to>
    <xdr:sp>
      <xdr:nvSpPr>
        <xdr:cNvPr id="2" name="Rectangle 2"/>
        <xdr:cNvSpPr>
          <a:spLocks/>
        </xdr:cNvSpPr>
      </xdr:nvSpPr>
      <xdr:spPr>
        <a:xfrm>
          <a:off x="1057275" y="10744200"/>
          <a:ext cx="2590800" cy="771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Signature / </a:t>
          </a:r>
          <a:r>
            <a:rPr lang="en-US" cap="none" sz="1000" b="0" i="1" u="none" baseline="0">
              <a:latin typeface="Arial"/>
              <a:ea typeface="Arial"/>
              <a:cs typeface="Arial"/>
            </a:rPr>
            <a:t>Firma</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161925</xdr:rowOff>
    </xdr:from>
    <xdr:to>
      <xdr:col>0</xdr:col>
      <xdr:colOff>1028700</xdr:colOff>
      <xdr:row>1</xdr:row>
      <xdr:rowOff>266700</xdr:rowOff>
    </xdr:to>
    <xdr:pic>
      <xdr:nvPicPr>
        <xdr:cNvPr id="1" name="Picture 1"/>
        <xdr:cNvPicPr preferRelativeResize="1">
          <a:picLocks noChangeAspect="1"/>
        </xdr:cNvPicPr>
      </xdr:nvPicPr>
      <xdr:blipFill>
        <a:blip r:embed="rId1"/>
        <a:stretch>
          <a:fillRect/>
        </a:stretch>
      </xdr:blipFill>
      <xdr:spPr>
        <a:xfrm>
          <a:off x="38100" y="161925"/>
          <a:ext cx="990600" cy="419100"/>
        </a:xfrm>
        <a:prstGeom prst="rect">
          <a:avLst/>
        </a:prstGeom>
        <a:noFill/>
        <a:ln w="9525" cmpd="sng">
          <a:noFill/>
        </a:ln>
      </xdr:spPr>
    </xdr:pic>
    <xdr:clientData/>
  </xdr:twoCellAnchor>
  <xdr:twoCellAnchor>
    <xdr:from>
      <xdr:col>1</xdr:col>
      <xdr:colOff>19050</xdr:colOff>
      <xdr:row>50</xdr:row>
      <xdr:rowOff>19050</xdr:rowOff>
    </xdr:from>
    <xdr:to>
      <xdr:col>3</xdr:col>
      <xdr:colOff>104775</xdr:colOff>
      <xdr:row>50</xdr:row>
      <xdr:rowOff>790575</xdr:rowOff>
    </xdr:to>
    <xdr:sp>
      <xdr:nvSpPr>
        <xdr:cNvPr id="2" name="Rectangle 2"/>
        <xdr:cNvSpPr>
          <a:spLocks/>
        </xdr:cNvSpPr>
      </xdr:nvSpPr>
      <xdr:spPr>
        <a:xfrm>
          <a:off x="1247775" y="11458575"/>
          <a:ext cx="2266950" cy="771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Signature / </a:t>
          </a:r>
          <a:r>
            <a:rPr lang="en-US" cap="none" sz="1000" b="0" i="1" u="none" baseline="0">
              <a:latin typeface="Arial"/>
              <a:ea typeface="Arial"/>
              <a:cs typeface="Arial"/>
            </a:rPr>
            <a:t>Firma</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161925</xdr:rowOff>
    </xdr:from>
    <xdr:to>
      <xdr:col>0</xdr:col>
      <xdr:colOff>1028700</xdr:colOff>
      <xdr:row>1</xdr:row>
      <xdr:rowOff>266700</xdr:rowOff>
    </xdr:to>
    <xdr:pic>
      <xdr:nvPicPr>
        <xdr:cNvPr id="1" name="Picture 1"/>
        <xdr:cNvPicPr preferRelativeResize="1">
          <a:picLocks noChangeAspect="1"/>
        </xdr:cNvPicPr>
      </xdr:nvPicPr>
      <xdr:blipFill>
        <a:blip r:embed="rId1"/>
        <a:stretch>
          <a:fillRect/>
        </a:stretch>
      </xdr:blipFill>
      <xdr:spPr>
        <a:xfrm>
          <a:off x="38100" y="161925"/>
          <a:ext cx="990600" cy="419100"/>
        </a:xfrm>
        <a:prstGeom prst="rect">
          <a:avLst/>
        </a:prstGeom>
        <a:noFill/>
        <a:ln w="9525" cmpd="sng">
          <a:noFill/>
        </a:ln>
      </xdr:spPr>
    </xdr:pic>
    <xdr:clientData/>
  </xdr:twoCellAnchor>
  <xdr:twoCellAnchor>
    <xdr:from>
      <xdr:col>0</xdr:col>
      <xdr:colOff>1028700</xdr:colOff>
      <xdr:row>29</xdr:row>
      <xdr:rowOff>95250</xdr:rowOff>
    </xdr:from>
    <xdr:to>
      <xdr:col>3</xdr:col>
      <xdr:colOff>66675</xdr:colOff>
      <xdr:row>32</xdr:row>
      <xdr:rowOff>0</xdr:rowOff>
    </xdr:to>
    <xdr:sp>
      <xdr:nvSpPr>
        <xdr:cNvPr id="2" name="Rectangle 2"/>
        <xdr:cNvSpPr>
          <a:spLocks/>
        </xdr:cNvSpPr>
      </xdr:nvSpPr>
      <xdr:spPr>
        <a:xfrm>
          <a:off x="1028700" y="8724900"/>
          <a:ext cx="2590800" cy="771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Signature / </a:t>
          </a:r>
          <a:r>
            <a:rPr lang="en-US" cap="none" sz="1000" b="0" i="1" u="none" baseline="0">
              <a:latin typeface="Arial"/>
              <a:ea typeface="Arial"/>
              <a:cs typeface="Arial"/>
            </a:rPr>
            <a:t>Firma</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161925</xdr:rowOff>
    </xdr:from>
    <xdr:to>
      <xdr:col>0</xdr:col>
      <xdr:colOff>1028700</xdr:colOff>
      <xdr:row>1</xdr:row>
      <xdr:rowOff>266700</xdr:rowOff>
    </xdr:to>
    <xdr:pic>
      <xdr:nvPicPr>
        <xdr:cNvPr id="1" name="Picture 1"/>
        <xdr:cNvPicPr preferRelativeResize="1">
          <a:picLocks noChangeAspect="1"/>
        </xdr:cNvPicPr>
      </xdr:nvPicPr>
      <xdr:blipFill>
        <a:blip r:embed="rId1"/>
        <a:stretch>
          <a:fillRect/>
        </a:stretch>
      </xdr:blipFill>
      <xdr:spPr>
        <a:xfrm>
          <a:off x="38100" y="161925"/>
          <a:ext cx="990600" cy="419100"/>
        </a:xfrm>
        <a:prstGeom prst="rect">
          <a:avLst/>
        </a:prstGeom>
        <a:noFill/>
        <a:ln w="9525" cmpd="sng">
          <a:noFill/>
        </a:ln>
      </xdr:spPr>
    </xdr:pic>
    <xdr:clientData/>
  </xdr:twoCellAnchor>
  <xdr:twoCellAnchor>
    <xdr:from>
      <xdr:col>0</xdr:col>
      <xdr:colOff>1038225</xdr:colOff>
      <xdr:row>44</xdr:row>
      <xdr:rowOff>57150</xdr:rowOff>
    </xdr:from>
    <xdr:to>
      <xdr:col>2</xdr:col>
      <xdr:colOff>1866900</xdr:colOff>
      <xdr:row>47</xdr:row>
      <xdr:rowOff>0</xdr:rowOff>
    </xdr:to>
    <xdr:sp>
      <xdr:nvSpPr>
        <xdr:cNvPr id="2" name="Rectangle 2"/>
        <xdr:cNvSpPr>
          <a:spLocks/>
        </xdr:cNvSpPr>
      </xdr:nvSpPr>
      <xdr:spPr>
        <a:xfrm>
          <a:off x="1038225" y="11249025"/>
          <a:ext cx="2638425" cy="771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Signature /</a:t>
          </a:r>
          <a:r>
            <a:rPr lang="en-US" cap="none" sz="1000" b="0" i="1" u="none" baseline="0">
              <a:latin typeface="Arial"/>
              <a:ea typeface="Arial"/>
              <a:cs typeface="Arial"/>
            </a:rPr>
            <a:t> Firma</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161925</xdr:rowOff>
    </xdr:from>
    <xdr:to>
      <xdr:col>0</xdr:col>
      <xdr:colOff>1028700</xdr:colOff>
      <xdr:row>1</xdr:row>
      <xdr:rowOff>266700</xdr:rowOff>
    </xdr:to>
    <xdr:pic>
      <xdr:nvPicPr>
        <xdr:cNvPr id="1" name="Picture 1"/>
        <xdr:cNvPicPr preferRelativeResize="1">
          <a:picLocks noChangeAspect="1"/>
        </xdr:cNvPicPr>
      </xdr:nvPicPr>
      <xdr:blipFill>
        <a:blip r:embed="rId1"/>
        <a:stretch>
          <a:fillRect/>
        </a:stretch>
      </xdr:blipFill>
      <xdr:spPr>
        <a:xfrm>
          <a:off x="38100" y="161925"/>
          <a:ext cx="990600" cy="419100"/>
        </a:xfrm>
        <a:prstGeom prst="rect">
          <a:avLst/>
        </a:prstGeom>
        <a:noFill/>
        <a:ln w="9525" cmpd="sng">
          <a:noFill/>
        </a:ln>
      </xdr:spPr>
    </xdr:pic>
    <xdr:clientData/>
  </xdr:twoCellAnchor>
  <xdr:twoCellAnchor>
    <xdr:from>
      <xdr:col>1</xdr:col>
      <xdr:colOff>28575</xdr:colOff>
      <xdr:row>46</xdr:row>
      <xdr:rowOff>9525</xdr:rowOff>
    </xdr:from>
    <xdr:to>
      <xdr:col>2</xdr:col>
      <xdr:colOff>1905000</xdr:colOff>
      <xdr:row>47</xdr:row>
      <xdr:rowOff>238125</xdr:rowOff>
    </xdr:to>
    <xdr:sp>
      <xdr:nvSpPr>
        <xdr:cNvPr id="2" name="Rectangle 2"/>
        <xdr:cNvSpPr>
          <a:spLocks/>
        </xdr:cNvSpPr>
      </xdr:nvSpPr>
      <xdr:spPr>
        <a:xfrm>
          <a:off x="1076325" y="12039600"/>
          <a:ext cx="2638425" cy="771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Signature /</a:t>
          </a:r>
          <a:r>
            <a:rPr lang="en-US" cap="none" sz="1000" b="0" i="1" u="none" baseline="0">
              <a:latin typeface="Arial"/>
              <a:ea typeface="Arial"/>
              <a:cs typeface="Arial"/>
            </a:rPr>
            <a:t> Firma</a:t>
          </a:r>
        </a:p>
      </xdr:txBody>
    </xdr:sp>
    <xdr:clientData/>
  </xdr:twoCellAnchor>
  <xdr:twoCellAnchor editAs="oneCell">
    <xdr:from>
      <xdr:col>0</xdr:col>
      <xdr:colOff>38100</xdr:colOff>
      <xdr:row>0</xdr:row>
      <xdr:rowOff>161925</xdr:rowOff>
    </xdr:from>
    <xdr:to>
      <xdr:col>0</xdr:col>
      <xdr:colOff>1028700</xdr:colOff>
      <xdr:row>1</xdr:row>
      <xdr:rowOff>266700</xdr:rowOff>
    </xdr:to>
    <xdr:pic>
      <xdr:nvPicPr>
        <xdr:cNvPr id="3" name="Picture 3"/>
        <xdr:cNvPicPr preferRelativeResize="1">
          <a:picLocks noChangeAspect="1"/>
        </xdr:cNvPicPr>
      </xdr:nvPicPr>
      <xdr:blipFill>
        <a:blip r:embed="rId1"/>
        <a:stretch>
          <a:fillRect/>
        </a:stretch>
      </xdr:blipFill>
      <xdr:spPr>
        <a:xfrm>
          <a:off x="38100" y="161925"/>
          <a:ext cx="990600" cy="4191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161925</xdr:rowOff>
    </xdr:from>
    <xdr:to>
      <xdr:col>0</xdr:col>
      <xdr:colOff>1028700</xdr:colOff>
      <xdr:row>1</xdr:row>
      <xdr:rowOff>266700</xdr:rowOff>
    </xdr:to>
    <xdr:pic>
      <xdr:nvPicPr>
        <xdr:cNvPr id="1" name="Picture 1"/>
        <xdr:cNvPicPr preferRelativeResize="1">
          <a:picLocks noChangeAspect="1"/>
        </xdr:cNvPicPr>
      </xdr:nvPicPr>
      <xdr:blipFill>
        <a:blip r:embed="rId1"/>
        <a:stretch>
          <a:fillRect/>
        </a:stretch>
      </xdr:blipFill>
      <xdr:spPr>
        <a:xfrm>
          <a:off x="38100" y="161925"/>
          <a:ext cx="990600" cy="419100"/>
        </a:xfrm>
        <a:prstGeom prst="rect">
          <a:avLst/>
        </a:prstGeom>
        <a:noFill/>
        <a:ln w="9525" cmpd="sng">
          <a:noFill/>
        </a:ln>
      </xdr:spPr>
    </xdr:pic>
    <xdr:clientData/>
  </xdr:twoCellAnchor>
  <xdr:twoCellAnchor>
    <xdr:from>
      <xdr:col>1</xdr:col>
      <xdr:colOff>38100</xdr:colOff>
      <xdr:row>49</xdr:row>
      <xdr:rowOff>314325</xdr:rowOff>
    </xdr:from>
    <xdr:to>
      <xdr:col>2</xdr:col>
      <xdr:colOff>1971675</xdr:colOff>
      <xdr:row>50</xdr:row>
      <xdr:rowOff>542925</xdr:rowOff>
    </xdr:to>
    <xdr:sp>
      <xdr:nvSpPr>
        <xdr:cNvPr id="2" name="Rectangle 2"/>
        <xdr:cNvSpPr>
          <a:spLocks/>
        </xdr:cNvSpPr>
      </xdr:nvSpPr>
      <xdr:spPr>
        <a:xfrm>
          <a:off x="1085850" y="12849225"/>
          <a:ext cx="2695575" cy="771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Signature / </a:t>
          </a:r>
          <a:r>
            <a:rPr lang="en-US" cap="none" sz="1000" b="0" i="1" u="none" baseline="0">
              <a:latin typeface="Arial"/>
              <a:ea typeface="Arial"/>
              <a:cs typeface="Arial"/>
            </a:rPr>
            <a:t>Firma</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161925</xdr:rowOff>
    </xdr:from>
    <xdr:to>
      <xdr:col>0</xdr:col>
      <xdr:colOff>1028700</xdr:colOff>
      <xdr:row>1</xdr:row>
      <xdr:rowOff>266700</xdr:rowOff>
    </xdr:to>
    <xdr:pic>
      <xdr:nvPicPr>
        <xdr:cNvPr id="1" name="Picture 1"/>
        <xdr:cNvPicPr preferRelativeResize="1">
          <a:picLocks noChangeAspect="1"/>
        </xdr:cNvPicPr>
      </xdr:nvPicPr>
      <xdr:blipFill>
        <a:blip r:embed="rId1"/>
        <a:stretch>
          <a:fillRect/>
        </a:stretch>
      </xdr:blipFill>
      <xdr:spPr>
        <a:xfrm>
          <a:off x="38100" y="161925"/>
          <a:ext cx="990600" cy="419100"/>
        </a:xfrm>
        <a:prstGeom prst="rect">
          <a:avLst/>
        </a:prstGeom>
        <a:noFill/>
        <a:ln w="9525" cmpd="sng">
          <a:noFill/>
        </a:ln>
      </xdr:spPr>
    </xdr:pic>
    <xdr:clientData/>
  </xdr:twoCellAnchor>
  <xdr:twoCellAnchor>
    <xdr:from>
      <xdr:col>0</xdr:col>
      <xdr:colOff>1028700</xdr:colOff>
      <xdr:row>45</xdr:row>
      <xdr:rowOff>38100</xdr:rowOff>
    </xdr:from>
    <xdr:to>
      <xdr:col>2</xdr:col>
      <xdr:colOff>1809750</xdr:colOff>
      <xdr:row>48</xdr:row>
      <xdr:rowOff>533400</xdr:rowOff>
    </xdr:to>
    <xdr:sp>
      <xdr:nvSpPr>
        <xdr:cNvPr id="2" name="Rectangle 2"/>
        <xdr:cNvSpPr>
          <a:spLocks/>
        </xdr:cNvSpPr>
      </xdr:nvSpPr>
      <xdr:spPr>
        <a:xfrm>
          <a:off x="1028700" y="12030075"/>
          <a:ext cx="2590800" cy="771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Signature / </a:t>
          </a:r>
          <a:r>
            <a:rPr lang="en-US" cap="none" sz="1000" b="0" i="1" u="none" baseline="0">
              <a:latin typeface="Arial"/>
              <a:ea typeface="Arial"/>
              <a:cs typeface="Arial"/>
            </a:rPr>
            <a:t>Firma</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1038225</xdr:colOff>
      <xdr:row>11</xdr:row>
      <xdr:rowOff>171450</xdr:rowOff>
    </xdr:from>
    <xdr:to>
      <xdr:col>1</xdr:col>
      <xdr:colOff>0</xdr:colOff>
      <xdr:row>21</xdr:row>
      <xdr:rowOff>171450</xdr:rowOff>
    </xdr:to>
    <xdr:sp>
      <xdr:nvSpPr>
        <xdr:cNvPr id="1" name="TextBox 3"/>
        <xdr:cNvSpPr txBox="1">
          <a:spLocks noChangeArrowheads="1"/>
        </xdr:cNvSpPr>
      </xdr:nvSpPr>
      <xdr:spPr>
        <a:xfrm>
          <a:off x="1038225" y="3505200"/>
          <a:ext cx="9525" cy="2095500"/>
        </a:xfrm>
        <a:prstGeom prst="rect">
          <a:avLst/>
        </a:prstGeom>
        <a:solidFill>
          <a:srgbClr val="FFFFFF"/>
        </a:solidFill>
        <a:ln w="9525" cmpd="sng">
          <a:noFill/>
        </a:ln>
      </xdr:spPr>
      <xdr:txBody>
        <a:bodyPr vertOverflow="clip" wrap="square"/>
        <a:p>
          <a:pPr algn="l">
            <a:defRPr/>
          </a:pPr>
          <a:r>
            <a:rPr lang="en-US" cap="none" sz="1000" b="0" i="0" u="none" baseline="0">
              <a:latin typeface="Verdana"/>
              <a:ea typeface="Verdana"/>
              <a:cs typeface="Verdana"/>
            </a:rPr>
            <a:t>
</a:t>
          </a:r>
          <a:r>
            <a:rPr lang="en-US" cap="none" sz="1100" b="1" i="0" u="none" baseline="0">
              <a:latin typeface="Verdana"/>
              <a:ea typeface="Verdana"/>
              <a:cs typeface="Verdana"/>
            </a:rPr>
            <a:t>Como dibujar el plano de planta de su stand:</a:t>
          </a:r>
          <a:r>
            <a:rPr lang="en-US" cap="none" sz="1000" b="1" i="0" u="none" baseline="0">
              <a:latin typeface="Verdana"/>
              <a:ea typeface="Verdana"/>
              <a:cs typeface="Verdana"/>
            </a:rPr>
            <a:t>
</a:t>
          </a:r>
          <a:r>
            <a:rPr lang="en-US" cap="none" sz="1000" b="0" i="0" u="none" baseline="0">
              <a:latin typeface="Verdana"/>
              <a:ea typeface="Verdana"/>
              <a:cs typeface="Verdana"/>
            </a:rPr>
            <a:t>
- Dibuje las paredes utilizando un cuadrado por cada metro. La fachada/s ó entrada/s del stand márquelo/s con una linea discontínua.
- Dibuje los complementos necesarios según la simbología. En los estantes marcar la altura deseada, así como la orientación de la puerta.
- Dibuje la situación de los servicios electricos.
- Envíe el plano junto con las solicitud y el pago correspondiente.</a:t>
          </a:r>
        </a:p>
      </xdr:txBody>
    </xdr:sp>
    <xdr:clientData/>
  </xdr:twoCellAnchor>
  <xdr:twoCellAnchor editAs="oneCell">
    <xdr:from>
      <xdr:col>0</xdr:col>
      <xdr:colOff>38100</xdr:colOff>
      <xdr:row>0</xdr:row>
      <xdr:rowOff>161925</xdr:rowOff>
    </xdr:from>
    <xdr:to>
      <xdr:col>0</xdr:col>
      <xdr:colOff>1028700</xdr:colOff>
      <xdr:row>1</xdr:row>
      <xdr:rowOff>266700</xdr:rowOff>
    </xdr:to>
    <xdr:pic>
      <xdr:nvPicPr>
        <xdr:cNvPr id="2" name="Picture 4"/>
        <xdr:cNvPicPr preferRelativeResize="1">
          <a:picLocks noChangeAspect="1"/>
        </xdr:cNvPicPr>
      </xdr:nvPicPr>
      <xdr:blipFill>
        <a:blip r:embed="rId1"/>
        <a:stretch>
          <a:fillRect/>
        </a:stretch>
      </xdr:blipFill>
      <xdr:spPr>
        <a:xfrm>
          <a:off x="38100" y="161925"/>
          <a:ext cx="990600" cy="419100"/>
        </a:xfrm>
        <a:prstGeom prst="rect">
          <a:avLst/>
        </a:prstGeom>
        <a:noFill/>
        <a:ln w="9525" cmpd="sng">
          <a:noFill/>
        </a:ln>
      </xdr:spPr>
    </xdr:pic>
    <xdr:clientData/>
  </xdr:twoCellAnchor>
  <xdr:twoCellAnchor>
    <xdr:from>
      <xdr:col>2</xdr:col>
      <xdr:colOff>0</xdr:colOff>
      <xdr:row>10</xdr:row>
      <xdr:rowOff>142875</xdr:rowOff>
    </xdr:from>
    <xdr:to>
      <xdr:col>14</xdr:col>
      <xdr:colOff>304800</xdr:colOff>
      <xdr:row>22</xdr:row>
      <xdr:rowOff>85725</xdr:rowOff>
    </xdr:to>
    <xdr:sp>
      <xdr:nvSpPr>
        <xdr:cNvPr id="3" name="TextBox 5"/>
        <xdr:cNvSpPr txBox="1">
          <a:spLocks noChangeArrowheads="1"/>
        </xdr:cNvSpPr>
      </xdr:nvSpPr>
      <xdr:spPr>
        <a:xfrm>
          <a:off x="1943100" y="3248025"/>
          <a:ext cx="3048000" cy="2447925"/>
        </a:xfrm>
        <a:prstGeom prst="rect">
          <a:avLst/>
        </a:prstGeom>
        <a:solidFill>
          <a:srgbClr val="FFFFFF"/>
        </a:solidFill>
        <a:ln w="9525" cmpd="sng">
          <a:noFill/>
        </a:ln>
      </xdr:spPr>
      <xdr:txBody>
        <a:bodyPr vertOverflow="clip" wrap="square"/>
        <a:p>
          <a:pPr algn="just">
            <a:defRPr/>
          </a:pPr>
          <a:r>
            <a:rPr lang="en-US" cap="none" sz="1100" b="1" i="0" u="none" baseline="0">
              <a:latin typeface="Verdana"/>
              <a:ea typeface="Verdana"/>
              <a:cs typeface="Verdana"/>
            </a:rPr>
            <a:t>Como dibujar el plano de planta de su stand:</a:t>
          </a:r>
          <a:r>
            <a:rPr lang="en-US" cap="none" sz="1000" b="1" i="0" u="none" baseline="0">
              <a:latin typeface="Verdana"/>
              <a:ea typeface="Verdana"/>
              <a:cs typeface="Verdana"/>
            </a:rPr>
            <a:t>
</a:t>
          </a:r>
          <a:r>
            <a:rPr lang="en-US" cap="none" sz="1000" b="0" i="0" u="none" baseline="0">
              <a:latin typeface="Verdana"/>
              <a:ea typeface="Verdana"/>
              <a:cs typeface="Verdana"/>
            </a:rPr>
            <a:t>
- Dibuje las paredes utilizando un cuadrado por cada metro. La fachada/s o entrada/s del stand márquelo/s con una línea discontinua.
- Dibuje los complementos necesarios según la simbología. En los estantes marcar la altura deseada, así como la orientación de la puerta.
- Dibuje la situación de los servicios eléctricos.
- Envíe el plano junto con la solicitud y el pago correspondiente.</a:t>
          </a:r>
        </a:p>
      </xdr:txBody>
    </xdr:sp>
    <xdr:clientData/>
  </xdr:twoCellAnchor>
  <xdr:twoCellAnchor editAs="oneCell">
    <xdr:from>
      <xdr:col>16</xdr:col>
      <xdr:colOff>142875</xdr:colOff>
      <xdr:row>9</xdr:row>
      <xdr:rowOff>257175</xdr:rowOff>
    </xdr:from>
    <xdr:to>
      <xdr:col>17</xdr:col>
      <xdr:colOff>38100</xdr:colOff>
      <xdr:row>32</xdr:row>
      <xdr:rowOff>180975</xdr:rowOff>
    </xdr:to>
    <xdr:pic>
      <xdr:nvPicPr>
        <xdr:cNvPr id="4" name="Picture 6"/>
        <xdr:cNvPicPr preferRelativeResize="1">
          <a:picLocks noChangeAspect="1"/>
        </xdr:cNvPicPr>
      </xdr:nvPicPr>
      <xdr:blipFill>
        <a:blip r:embed="rId2"/>
        <a:srcRect l="45687" t="9851" r="49218" b="16836"/>
        <a:stretch>
          <a:fillRect/>
        </a:stretch>
      </xdr:blipFill>
      <xdr:spPr>
        <a:xfrm>
          <a:off x="5886450" y="3009900"/>
          <a:ext cx="657225" cy="4895850"/>
        </a:xfrm>
        <a:prstGeom prst="rect">
          <a:avLst/>
        </a:prstGeom>
        <a:noFill/>
        <a:ln w="9525" cmpd="sng">
          <a:noFill/>
        </a:ln>
      </xdr:spPr>
    </xdr:pic>
    <xdr:clientData/>
  </xdr:twoCellAnchor>
  <xdr:twoCellAnchor editAs="oneCell">
    <xdr:from>
      <xdr:col>15</xdr:col>
      <xdr:colOff>171450</xdr:colOff>
      <xdr:row>36</xdr:row>
      <xdr:rowOff>85725</xdr:rowOff>
    </xdr:from>
    <xdr:to>
      <xdr:col>18</xdr:col>
      <xdr:colOff>47625</xdr:colOff>
      <xdr:row>46</xdr:row>
      <xdr:rowOff>76200</xdr:rowOff>
    </xdr:to>
    <xdr:pic>
      <xdr:nvPicPr>
        <xdr:cNvPr id="5" name="Picture 7"/>
        <xdr:cNvPicPr preferRelativeResize="1">
          <a:picLocks noChangeAspect="1"/>
        </xdr:cNvPicPr>
      </xdr:nvPicPr>
      <xdr:blipFill>
        <a:blip r:embed="rId3"/>
        <a:srcRect t="3561" b="28767"/>
        <a:stretch>
          <a:fillRect/>
        </a:stretch>
      </xdr:blipFill>
      <xdr:spPr>
        <a:xfrm>
          <a:off x="5248275" y="8648700"/>
          <a:ext cx="2066925" cy="20859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1038225</xdr:colOff>
      <xdr:row>11</xdr:row>
      <xdr:rowOff>171450</xdr:rowOff>
    </xdr:from>
    <xdr:to>
      <xdr:col>1</xdr:col>
      <xdr:colOff>0</xdr:colOff>
      <xdr:row>21</xdr:row>
      <xdr:rowOff>171450</xdr:rowOff>
    </xdr:to>
    <xdr:sp>
      <xdr:nvSpPr>
        <xdr:cNvPr id="1" name="TextBox 1"/>
        <xdr:cNvSpPr txBox="1">
          <a:spLocks noChangeArrowheads="1"/>
        </xdr:cNvSpPr>
      </xdr:nvSpPr>
      <xdr:spPr>
        <a:xfrm>
          <a:off x="1038225" y="3505200"/>
          <a:ext cx="9525" cy="2095500"/>
        </a:xfrm>
        <a:prstGeom prst="rect">
          <a:avLst/>
        </a:prstGeom>
        <a:solidFill>
          <a:srgbClr val="FFFFFF"/>
        </a:solidFill>
        <a:ln w="9525" cmpd="sng">
          <a:noFill/>
        </a:ln>
      </xdr:spPr>
      <xdr:txBody>
        <a:bodyPr vertOverflow="clip" wrap="square"/>
        <a:p>
          <a:pPr algn="l">
            <a:defRPr/>
          </a:pPr>
          <a:r>
            <a:rPr lang="en-US" cap="none" sz="1000" b="0" i="0" u="none" baseline="0">
              <a:latin typeface="Verdana"/>
              <a:ea typeface="Verdana"/>
              <a:cs typeface="Verdana"/>
            </a:rPr>
            <a:t>
</a:t>
          </a:r>
          <a:r>
            <a:rPr lang="en-US" cap="none" sz="1100" b="1" i="0" u="none" baseline="0">
              <a:latin typeface="Verdana"/>
              <a:ea typeface="Verdana"/>
              <a:cs typeface="Verdana"/>
            </a:rPr>
            <a:t>Como dibujar el plano de planta de su stand:</a:t>
          </a:r>
          <a:r>
            <a:rPr lang="en-US" cap="none" sz="1000" b="1" i="0" u="none" baseline="0">
              <a:latin typeface="Verdana"/>
              <a:ea typeface="Verdana"/>
              <a:cs typeface="Verdana"/>
            </a:rPr>
            <a:t>
</a:t>
          </a:r>
          <a:r>
            <a:rPr lang="en-US" cap="none" sz="1000" b="0" i="0" u="none" baseline="0">
              <a:latin typeface="Verdana"/>
              <a:ea typeface="Verdana"/>
              <a:cs typeface="Verdana"/>
            </a:rPr>
            <a:t>
- Dibuje las paredes utilizando un cuadrado por cada metro. La fachada/s ó entrada/s del stand márquelo/s con una linea discontínua.
- Dibuje los complementos necesarios según la simbología. En los estantes marcar la altura deseada, así como la orientación de la puerta.
- Dibuje la situación de los servicios electricos.
- Envíe el plano junto con las solicitud y el pago correspondiente.</a:t>
          </a:r>
        </a:p>
      </xdr:txBody>
    </xdr:sp>
    <xdr:clientData/>
  </xdr:twoCellAnchor>
  <xdr:twoCellAnchor editAs="oneCell">
    <xdr:from>
      <xdr:col>0</xdr:col>
      <xdr:colOff>38100</xdr:colOff>
      <xdr:row>0</xdr:row>
      <xdr:rowOff>161925</xdr:rowOff>
    </xdr:from>
    <xdr:to>
      <xdr:col>0</xdr:col>
      <xdr:colOff>1028700</xdr:colOff>
      <xdr:row>1</xdr:row>
      <xdr:rowOff>266700</xdr:rowOff>
    </xdr:to>
    <xdr:pic>
      <xdr:nvPicPr>
        <xdr:cNvPr id="2" name="Picture 2"/>
        <xdr:cNvPicPr preferRelativeResize="1">
          <a:picLocks noChangeAspect="1"/>
        </xdr:cNvPicPr>
      </xdr:nvPicPr>
      <xdr:blipFill>
        <a:blip r:embed="rId1"/>
        <a:stretch>
          <a:fillRect/>
        </a:stretch>
      </xdr:blipFill>
      <xdr:spPr>
        <a:xfrm>
          <a:off x="38100" y="161925"/>
          <a:ext cx="990600" cy="419100"/>
        </a:xfrm>
        <a:prstGeom prst="rect">
          <a:avLst/>
        </a:prstGeom>
        <a:noFill/>
        <a:ln w="9525" cmpd="sng">
          <a:noFill/>
        </a:ln>
      </xdr:spPr>
    </xdr:pic>
    <xdr:clientData/>
  </xdr:twoCellAnchor>
  <xdr:twoCellAnchor>
    <xdr:from>
      <xdr:col>2</xdr:col>
      <xdr:colOff>114300</xdr:colOff>
      <xdr:row>10</xdr:row>
      <xdr:rowOff>142875</xdr:rowOff>
    </xdr:from>
    <xdr:to>
      <xdr:col>17</xdr:col>
      <xdr:colOff>304800</xdr:colOff>
      <xdr:row>22</xdr:row>
      <xdr:rowOff>85725</xdr:rowOff>
    </xdr:to>
    <xdr:sp>
      <xdr:nvSpPr>
        <xdr:cNvPr id="3" name="TextBox 3"/>
        <xdr:cNvSpPr txBox="1">
          <a:spLocks noChangeArrowheads="1"/>
        </xdr:cNvSpPr>
      </xdr:nvSpPr>
      <xdr:spPr>
        <a:xfrm>
          <a:off x="1390650" y="3248025"/>
          <a:ext cx="3676650" cy="2447925"/>
        </a:xfrm>
        <a:prstGeom prst="rect">
          <a:avLst/>
        </a:prstGeom>
        <a:solidFill>
          <a:srgbClr val="FFFFFF"/>
        </a:solidFill>
        <a:ln w="9525" cmpd="sng">
          <a:noFill/>
        </a:ln>
      </xdr:spPr>
      <xdr:txBody>
        <a:bodyPr vertOverflow="clip" wrap="square"/>
        <a:p>
          <a:pPr algn="just">
            <a:defRPr/>
          </a:pPr>
          <a:r>
            <a:rPr lang="en-US" cap="none" sz="1100" b="1" i="0" u="none" baseline="0">
              <a:latin typeface="Verdana"/>
              <a:ea typeface="Verdana"/>
              <a:cs typeface="Verdana"/>
            </a:rPr>
            <a:t>How to draw the floor plan of your stand:</a:t>
          </a:r>
          <a:r>
            <a:rPr lang="en-US" cap="none" sz="1000" b="1" i="0" u="none" baseline="0">
              <a:latin typeface="Verdana"/>
              <a:ea typeface="Verdana"/>
              <a:cs typeface="Verdana"/>
            </a:rPr>
            <a:t>
</a:t>
          </a:r>
          <a:r>
            <a:rPr lang="en-US" cap="none" sz="1000" b="0" i="0" u="none" baseline="0">
              <a:latin typeface="Verdana"/>
              <a:ea typeface="Verdana"/>
              <a:cs typeface="Verdana"/>
            </a:rPr>
            <a:t>
- Draw the walls using a square for each metre. Indicate the façade(s) or entrance(s) of the stand with a dotted line.
- Draw the fittings required according to the legend. Indicate the height of the shelves and which way the door opens.
- Draw the location of the electrical installations.
- Send the plan together with the request form and payment.</a:t>
          </a:r>
        </a:p>
      </xdr:txBody>
    </xdr:sp>
    <xdr:clientData/>
  </xdr:twoCellAnchor>
  <xdr:twoCellAnchor editAs="oneCell">
    <xdr:from>
      <xdr:col>19</xdr:col>
      <xdr:colOff>142875</xdr:colOff>
      <xdr:row>9</xdr:row>
      <xdr:rowOff>257175</xdr:rowOff>
    </xdr:from>
    <xdr:to>
      <xdr:col>20</xdr:col>
      <xdr:colOff>114300</xdr:colOff>
      <xdr:row>31</xdr:row>
      <xdr:rowOff>19050</xdr:rowOff>
    </xdr:to>
    <xdr:pic>
      <xdr:nvPicPr>
        <xdr:cNvPr id="4" name="Picture 4"/>
        <xdr:cNvPicPr preferRelativeResize="1">
          <a:picLocks noChangeAspect="1"/>
        </xdr:cNvPicPr>
      </xdr:nvPicPr>
      <xdr:blipFill>
        <a:blip r:embed="rId2"/>
        <a:srcRect l="45687" t="9851" r="49218" b="22399"/>
        <a:stretch>
          <a:fillRect/>
        </a:stretch>
      </xdr:blipFill>
      <xdr:spPr>
        <a:xfrm>
          <a:off x="6238875" y="3009900"/>
          <a:ext cx="657225" cy="4524375"/>
        </a:xfrm>
        <a:prstGeom prst="rect">
          <a:avLst/>
        </a:prstGeom>
        <a:noFill/>
        <a:ln w="9525" cmpd="sng">
          <a:noFill/>
        </a:ln>
      </xdr:spPr>
    </xdr:pic>
    <xdr:clientData/>
  </xdr:twoCellAnchor>
  <xdr:twoCellAnchor editAs="oneCell">
    <xdr:from>
      <xdr:col>18</xdr:col>
      <xdr:colOff>171450</xdr:colOff>
      <xdr:row>36</xdr:row>
      <xdr:rowOff>85725</xdr:rowOff>
    </xdr:from>
    <xdr:to>
      <xdr:col>21</xdr:col>
      <xdr:colOff>28575</xdr:colOff>
      <xdr:row>46</xdr:row>
      <xdr:rowOff>76200</xdr:rowOff>
    </xdr:to>
    <xdr:pic>
      <xdr:nvPicPr>
        <xdr:cNvPr id="5" name="Picture 5"/>
        <xdr:cNvPicPr preferRelativeResize="1">
          <a:picLocks noChangeAspect="1"/>
        </xdr:cNvPicPr>
      </xdr:nvPicPr>
      <xdr:blipFill>
        <a:blip r:embed="rId3"/>
        <a:srcRect t="3561" b="28767"/>
        <a:stretch>
          <a:fillRect/>
        </a:stretch>
      </xdr:blipFill>
      <xdr:spPr>
        <a:xfrm>
          <a:off x="5505450" y="8648700"/>
          <a:ext cx="2066925" cy="2085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0</xdr:row>
      <xdr:rowOff>104775</xdr:rowOff>
    </xdr:from>
    <xdr:to>
      <xdr:col>10</xdr:col>
      <xdr:colOff>762000</xdr:colOff>
      <xdr:row>18</xdr:row>
      <xdr:rowOff>114300</xdr:rowOff>
    </xdr:to>
    <xdr:sp>
      <xdr:nvSpPr>
        <xdr:cNvPr id="1" name="TextBox 1"/>
        <xdr:cNvSpPr txBox="1">
          <a:spLocks noChangeArrowheads="1"/>
        </xdr:cNvSpPr>
      </xdr:nvSpPr>
      <xdr:spPr>
        <a:xfrm>
          <a:off x="533400" y="104775"/>
          <a:ext cx="7210425" cy="6553200"/>
        </a:xfrm>
        <a:prstGeom prst="rect">
          <a:avLst/>
        </a:prstGeom>
        <a:solidFill>
          <a:srgbClr val="FFFFFF"/>
        </a:solidFill>
        <a:ln w="9525" cmpd="sng">
          <a:noFill/>
        </a:ln>
      </xdr:spPr>
      <xdr:txBody>
        <a:bodyPr vertOverflow="clip" wrap="square" anchor="ctr"/>
        <a:p>
          <a:pPr algn="just">
            <a:defRPr/>
          </a:pPr>
          <a:r>
            <a:rPr lang="en-US" cap="none" sz="1600" b="1" i="0" u="none" baseline="0">
              <a:latin typeface="Verdana"/>
              <a:ea typeface="Verdana"/>
              <a:cs typeface="Verdana"/>
            </a:rPr>
            <a:t>                 CCIB – STAND SERVICES ORDER FORM
                                </a:t>
          </a:r>
          <a:r>
            <a:rPr lang="en-US" cap="none" sz="1200" b="1" i="0" u="none" baseline="0">
              <a:latin typeface="Verdana"/>
              <a:ea typeface="Verdana"/>
              <a:cs typeface="Verdana"/>
            </a:rPr>
            <a:t>PROCEDURES AND CONDITIONS</a:t>
          </a:r>
          <a:r>
            <a:rPr lang="en-US" cap="none" sz="1100" b="1" i="0" u="none" baseline="0">
              <a:latin typeface="Verdana"/>
              <a:ea typeface="Verdana"/>
              <a:cs typeface="Verdana"/>
            </a:rPr>
            <a:t>
</a:t>
          </a:r>
          <a:r>
            <a:rPr lang="en-US" cap="none" sz="800" b="0" i="0" u="none" baseline="0">
              <a:latin typeface="Verdana"/>
              <a:ea typeface="Verdana"/>
              <a:cs typeface="Verdana"/>
            </a:rPr>
            <a:t>
Below you will find the procedures to fill in these forms in your PC and to send them to GL Events-CCIB by e-mail.
Each tab displays a form for different services.  Fill in the blue boxes with the quantity you require.  The cost is automatically calculated and totalled in the ORDER SUMMARY document.
</a:t>
          </a:r>
          <a:r>
            <a:rPr lang="en-US" cap="none" sz="800" b="1" i="0" u="none" baseline="0">
              <a:latin typeface="Verdana"/>
              <a:ea typeface="Verdana"/>
              <a:cs typeface="Verdana"/>
            </a:rPr>
            <a:t>Billing data:</a:t>
          </a:r>
          <a:r>
            <a:rPr lang="en-US" cap="none" sz="800" b="0" i="0" u="none" baseline="0">
              <a:latin typeface="Verdana"/>
              <a:ea typeface="Verdana"/>
              <a:cs typeface="Verdana"/>
            </a:rPr>
            <a:t>  Fill in the lower half of this form and each order form will be automatically filled in.
</a:t>
          </a:r>
          <a:r>
            <a:rPr lang="en-US" cap="none" sz="800" b="1" i="0" u="sng" baseline="0">
              <a:latin typeface="Verdana"/>
              <a:ea typeface="Verdana"/>
              <a:cs typeface="Verdana"/>
            </a:rPr>
            <a:t>ORDER FORMS</a:t>
          </a:r>
          <a:r>
            <a:rPr lang="en-US" cap="none" sz="800" b="1" i="0" u="none" baseline="0">
              <a:latin typeface="Verdana"/>
              <a:ea typeface="Verdana"/>
              <a:cs typeface="Verdana"/>
            </a:rPr>
            <a:t>:</a:t>
          </a:r>
          <a:r>
            <a:rPr lang="en-US" cap="none" sz="800" b="1" i="0" u="sng" baseline="0">
              <a:latin typeface="Verdana"/>
              <a:ea typeface="Verdana"/>
              <a:cs typeface="Verdana"/>
            </a:rPr>
            <a:t>
</a:t>
          </a:r>
          <a:r>
            <a:rPr lang="en-US" cap="none" sz="800" b="1" i="0" u="none" baseline="0">
              <a:latin typeface="Verdana"/>
              <a:ea typeface="Verdana"/>
              <a:cs typeface="Verdana"/>
            </a:rPr>
            <a:t>- Electrical power supply:</a:t>
          </a:r>
          <a:r>
            <a:rPr lang="en-US" cap="none" sz="800" b="0" i="0" u="none" baseline="0">
              <a:latin typeface="Verdana"/>
              <a:ea typeface="Verdana"/>
              <a:cs typeface="Verdana"/>
            </a:rPr>
            <a:t>  The rental charges are for the whole event.  The ‘Electrical connection’ box is filled in automatically if an electrical switchboard is requested.
</a:t>
          </a:r>
          <a:r>
            <a:rPr lang="en-US" cap="none" sz="800" b="1" i="0" u="none" baseline="0">
              <a:latin typeface="Verdana"/>
              <a:ea typeface="Verdana"/>
              <a:cs typeface="Verdana"/>
            </a:rPr>
            <a:t>- Audio Visuals &amp; IT:</a:t>
          </a:r>
          <a:r>
            <a:rPr lang="en-US" cap="none" sz="800" b="0" i="0" u="none" baseline="0">
              <a:latin typeface="Verdana"/>
              <a:ea typeface="Verdana"/>
              <a:cs typeface="Verdana"/>
            </a:rPr>
            <a:t>  The rental charges are per event.  Audiovisual and IT material will be delivered the day before inauguration. 
</a:t>
          </a:r>
          <a:r>
            <a:rPr lang="en-US" cap="none" sz="800" b="1" i="0" u="none" baseline="0">
              <a:latin typeface="Verdana"/>
              <a:ea typeface="Verdana"/>
              <a:cs typeface="Verdana"/>
            </a:rPr>
            <a:t>- Catering:</a:t>
          </a:r>
          <a:r>
            <a:rPr lang="en-US" cap="none" sz="800" b="0" i="0" u="none" baseline="0">
              <a:latin typeface="Verdana"/>
              <a:ea typeface="Verdana"/>
              <a:cs typeface="Verdana"/>
            </a:rPr>
            <a:t>  The quantities required for each day must be filled in the day columns.
</a:t>
          </a:r>
          <a:r>
            <a:rPr lang="en-US" cap="none" sz="800" b="1" i="0" u="none" baseline="0">
              <a:latin typeface="Verdana"/>
              <a:ea typeface="Verdana"/>
              <a:cs typeface="Verdana"/>
            </a:rPr>
            <a:t>- Hostesses:</a:t>
          </a:r>
          <a:r>
            <a:rPr lang="en-US" cap="none" sz="800" b="0" i="0" u="none" baseline="0">
              <a:latin typeface="Verdana"/>
              <a:ea typeface="Verdana"/>
              <a:cs typeface="Verdana"/>
            </a:rPr>
            <a:t>  The prices are for each day of the event. Fill in how many hostesses you require for each day in the day columns (e.g. if the event lasts 3 days, only days 1, 2 and 3 must be filled in).
</a:t>
          </a:r>
          <a:r>
            <a:rPr lang="en-US" cap="none" sz="800" b="1" i="0" u="none" baseline="0">
              <a:latin typeface="Verdana"/>
              <a:ea typeface="Verdana"/>
              <a:cs typeface="Verdana"/>
            </a:rPr>
            <a:t>- Shell-scheme stands</a:t>
          </a:r>
          <a:r>
            <a:rPr lang="en-US" cap="none" sz="800" b="0" i="0" u="none" baseline="0">
              <a:latin typeface="Verdana"/>
              <a:ea typeface="Verdana"/>
              <a:cs typeface="Verdana"/>
            </a:rPr>
            <a:t>:  The items listed here are available to include in the shell-scheme stands supplied by the CCIB.
</a:t>
          </a:r>
          <a:r>
            <a:rPr lang="en-US" cap="none" sz="800" b="1" i="0" u="none" baseline="0">
              <a:latin typeface="Verdana"/>
              <a:ea typeface="Verdana"/>
              <a:cs typeface="Verdana"/>
            </a:rPr>
            <a:t>- Layout plan:</a:t>
          </a:r>
          <a:r>
            <a:rPr lang="en-US" cap="none" sz="800" b="0" i="0" u="none" baseline="0">
              <a:latin typeface="Verdana"/>
              <a:ea typeface="Verdana"/>
              <a:cs typeface="Verdana"/>
            </a:rPr>
            <a:t>  If you require a specific layout, please draw the positions of the requested items.  If the plan is not received on time, GL events CCIB will distribute the stand as considered best.
</a:t>
          </a:r>
          <a:r>
            <a:rPr lang="en-US" cap="none" sz="800" b="1" i="0" u="sng" baseline="0">
              <a:latin typeface="Verdana"/>
              <a:ea typeface="Verdana"/>
              <a:cs typeface="Verdana"/>
            </a:rPr>
            <a:t>CONDITIONS</a:t>
          </a:r>
          <a:r>
            <a:rPr lang="en-US" cap="none" sz="800" b="1" i="0" u="none" baseline="0">
              <a:latin typeface="Verdana"/>
              <a:ea typeface="Verdana"/>
              <a:cs typeface="Verdana"/>
            </a:rPr>
            <a:t>:</a:t>
          </a:r>
          <a:r>
            <a:rPr lang="en-US" cap="none" sz="800" b="0" i="0" u="none" baseline="0">
              <a:latin typeface="Verdana"/>
              <a:ea typeface="Verdana"/>
              <a:cs typeface="Verdana"/>
            </a:rPr>
            <a:t>
</a:t>
          </a:r>
          <a:r>
            <a:rPr lang="en-US" cap="none" sz="800" b="1" i="0" u="none" baseline="0">
              <a:latin typeface="Verdana"/>
              <a:ea typeface="Verdana"/>
              <a:cs typeface="Verdana"/>
            </a:rPr>
            <a:t>Deadline for sending forms:</a:t>
          </a:r>
          <a:r>
            <a:rPr lang="en-US" cap="none" sz="800" b="0" i="0" u="none" baseline="0">
              <a:latin typeface="Verdana"/>
              <a:ea typeface="Verdana"/>
              <a:cs typeface="Verdana"/>
            </a:rPr>
            <a:t> GL events CCIB must receive these forms 20 days prior to the inauguration of the event.  A 20% surcharge will be applied to orders received after the deadline.  In order to calculate the correct payment, </a:t>
          </a:r>
          <a:r>
            <a:rPr lang="en-US" cap="none" sz="800" b="1" i="0" u="none" baseline="0">
              <a:latin typeface="Verdana"/>
              <a:ea typeface="Verdana"/>
              <a:cs typeface="Verdana"/>
            </a:rPr>
            <a:t>‘20’</a:t>
          </a:r>
          <a:r>
            <a:rPr lang="en-US" cap="none" sz="800" b="0" i="0" u="none" baseline="0">
              <a:latin typeface="Verdana"/>
              <a:ea typeface="Verdana"/>
              <a:cs typeface="Verdana"/>
            </a:rPr>
            <a:t> must be added to the blue boxes of the ORDER SUMMARY document.  The CCIB reserves the right to install depending on the existing stock.
</a:t>
          </a:r>
          <a:r>
            <a:rPr lang="en-US" cap="none" sz="800" b="1" i="0" u="none" baseline="0">
              <a:latin typeface="Verdana"/>
              <a:ea typeface="Verdana"/>
              <a:cs typeface="Verdana"/>
            </a:rPr>
            <a:t>Responsibility for the material: </a:t>
          </a:r>
          <a:r>
            <a:rPr lang="en-US" cap="none" sz="800" b="0" i="0" u="none" baseline="0">
              <a:latin typeface="Verdana"/>
              <a:ea typeface="Verdana"/>
              <a:cs typeface="Verdana"/>
            </a:rPr>
            <a:t> All the material is on a rental basis and the Exhibitor is responsible for it, from its delivery to its collection by the respective department of GL events CCIB.
</a:t>
          </a:r>
          <a:r>
            <a:rPr lang="en-US" cap="none" sz="800" b="1" i="0" u="none" baseline="0">
              <a:latin typeface="Verdana"/>
              <a:ea typeface="Verdana"/>
              <a:cs typeface="Verdana"/>
            </a:rPr>
            <a:t>Total amount to be paid:</a:t>
          </a:r>
          <a:r>
            <a:rPr lang="en-US" cap="none" sz="800" b="0" i="0" u="none" baseline="0">
              <a:latin typeface="Verdana"/>
              <a:ea typeface="Verdana"/>
              <a:cs typeface="Verdana"/>
            </a:rPr>
            <a:t>  The total is automatically calculated in the ORDER SUMMARY document, once the quantities required in each form have been filled in.</a:t>
          </a:r>
          <a:r>
            <a:rPr lang="en-US" cap="none" sz="800" b="1" i="0" u="none" baseline="0">
              <a:latin typeface="Verdana"/>
              <a:ea typeface="Verdana"/>
              <a:cs typeface="Verdana"/>
            </a:rPr>
            <a:t>
</a:t>
          </a:r>
          <a:r>
            <a:rPr lang="en-US" cap="none" sz="800" b="0" i="0" u="none" baseline="0">
              <a:latin typeface="Verdana"/>
              <a:ea typeface="Verdana"/>
              <a:cs typeface="Verdana"/>
            </a:rPr>
            <a:t>
</a:t>
          </a:r>
          <a:r>
            <a:rPr lang="en-US" cap="none" sz="800" b="1" i="0" u="none" baseline="0">
              <a:latin typeface="Verdana"/>
              <a:ea typeface="Verdana"/>
              <a:cs typeface="Verdana"/>
            </a:rPr>
            <a:t>METHODS OF PAYMENT: </a:t>
          </a:r>
          <a:r>
            <a:rPr lang="en-US" cap="none" sz="800" b="0" i="0" u="none" baseline="0">
              <a:latin typeface="Verdana"/>
              <a:ea typeface="Verdana"/>
              <a:cs typeface="Verdana"/>
            </a:rPr>
            <a:t>100% when ordering.</a:t>
          </a:r>
          <a:r>
            <a:rPr lang="en-US" cap="none" sz="800" b="1" i="0" u="none" baseline="0">
              <a:latin typeface="Verdana"/>
              <a:ea typeface="Verdana"/>
              <a:cs typeface="Verdana"/>
            </a:rPr>
            <a:t>
              </a:t>
          </a:r>
          <a:r>
            <a:rPr lang="en-US" cap="none" sz="800" b="0" i="0" u="none" baseline="0">
              <a:latin typeface="Verdana"/>
              <a:ea typeface="Verdana"/>
              <a:cs typeface="Verdana"/>
            </a:rPr>
            <a:t>•</a:t>
          </a:r>
          <a:r>
            <a:rPr lang="en-US" cap="none" sz="800" b="1" i="0" u="none" baseline="0">
              <a:latin typeface="Verdana"/>
              <a:ea typeface="Verdana"/>
              <a:cs typeface="Verdana"/>
            </a:rPr>
            <a:t> </a:t>
          </a:r>
          <a:r>
            <a:rPr lang="en-US" cap="none" sz="800" b="0" i="0" u="none" baseline="0">
              <a:latin typeface="Verdana"/>
              <a:ea typeface="Verdana"/>
              <a:cs typeface="Verdana"/>
            </a:rPr>
            <a:t>By bank transfer to: </a:t>
          </a:r>
          <a:r>
            <a:rPr lang="en-US" cap="none" sz="800" b="1" i="0" u="none" baseline="0">
              <a:latin typeface="Verdana"/>
              <a:ea typeface="Verdana"/>
              <a:cs typeface="Verdana"/>
            </a:rPr>
            <a:t>GL Events CCIB S.L. 
                                               Bank name: La Caixa
                                               Bank Address: Avenida Meridiana 326, 08027 Barcelona
                                               Iban number: ES62 - 2100-3136 – 41 - 22 00 16 89 61
                                               BIC (Swift): CAIXESBBXXX</a:t>
          </a:r>
          <a:r>
            <a:rPr lang="en-US" cap="none" sz="800" b="0" i="0" u="none" baseline="0">
              <a:latin typeface="Verdana"/>
              <a:ea typeface="Verdana"/>
              <a:cs typeface="Verdana"/>
            </a:rPr>
            <a:t>
                                       </a:t>
          </a:r>
          <a:r>
            <a:rPr lang="en-US" cap="none" sz="800" b="1" i="0" u="none" baseline="0">
              <a:latin typeface="Verdana"/>
              <a:ea typeface="Verdana"/>
              <a:cs typeface="Verdana"/>
            </a:rPr>
            <a:t>
</a:t>
          </a:r>
          <a:r>
            <a:rPr lang="en-US" cap="none" sz="800" b="0" i="0" u="none" baseline="0">
              <a:latin typeface="Verdana"/>
              <a:ea typeface="Verdana"/>
              <a:cs typeface="Verdana"/>
            </a:rPr>
            <a:t>
              • By Credit card (VISA o MASTERCARD), filling in the payment form.
</a:t>
          </a:r>
          <a:r>
            <a:rPr lang="en-US" cap="none" sz="800" b="1" i="0" u="none" baseline="0">
              <a:latin typeface="Verdana"/>
              <a:ea typeface="Verdana"/>
              <a:cs typeface="Verdana"/>
            </a:rPr>
            <a:t>Sending by e-mail: </a:t>
          </a:r>
          <a:r>
            <a:rPr lang="en-US" cap="none" sz="800" b="0" i="0" u="none" baseline="0">
              <a:latin typeface="Verdana"/>
              <a:ea typeface="Verdana"/>
              <a:cs typeface="Verdana"/>
            </a:rPr>
            <a:t>Once the forms are duly filled in, they must be sent by e-mail to: </a:t>
          </a:r>
          <a:r>
            <a:rPr lang="en-US" cap="none" sz="800" b="1" i="0" u="none" baseline="0">
              <a:latin typeface="Verdana"/>
              <a:ea typeface="Verdana"/>
              <a:cs typeface="Verdana"/>
            </a:rPr>
            <a:t>stands@ccib.es</a:t>
          </a:r>
          <a:r>
            <a:rPr lang="en-US" cap="none" sz="800" b="0" i="0" u="none" baseline="0">
              <a:latin typeface="Verdana"/>
              <a:ea typeface="Verdana"/>
              <a:cs typeface="Verdana"/>
            </a:rPr>
            <a:t>
Please attach the bank transfer or credit card receipt (see PAYMENT FORM), otherwise your material will not be reserved.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161925</xdr:rowOff>
    </xdr:from>
    <xdr:to>
      <xdr:col>0</xdr:col>
      <xdr:colOff>1028700</xdr:colOff>
      <xdr:row>1</xdr:row>
      <xdr:rowOff>219075</xdr:rowOff>
    </xdr:to>
    <xdr:pic>
      <xdr:nvPicPr>
        <xdr:cNvPr id="1" name="Picture 2"/>
        <xdr:cNvPicPr preferRelativeResize="1">
          <a:picLocks noChangeAspect="1"/>
        </xdr:cNvPicPr>
      </xdr:nvPicPr>
      <xdr:blipFill>
        <a:blip r:embed="rId1"/>
        <a:stretch>
          <a:fillRect/>
        </a:stretch>
      </xdr:blipFill>
      <xdr:spPr>
        <a:xfrm>
          <a:off x="38100" y="161925"/>
          <a:ext cx="990600" cy="419100"/>
        </a:xfrm>
        <a:prstGeom prst="rect">
          <a:avLst/>
        </a:prstGeom>
        <a:noFill/>
        <a:ln w="9525" cmpd="sng">
          <a:noFill/>
        </a:ln>
      </xdr:spPr>
    </xdr:pic>
    <xdr:clientData/>
  </xdr:twoCellAnchor>
  <xdr:twoCellAnchor>
    <xdr:from>
      <xdr:col>1</xdr:col>
      <xdr:colOff>47625</xdr:colOff>
      <xdr:row>35</xdr:row>
      <xdr:rowOff>219075</xdr:rowOff>
    </xdr:from>
    <xdr:to>
      <xdr:col>3</xdr:col>
      <xdr:colOff>1095375</xdr:colOff>
      <xdr:row>37</xdr:row>
      <xdr:rowOff>0</xdr:rowOff>
    </xdr:to>
    <xdr:sp>
      <xdr:nvSpPr>
        <xdr:cNvPr id="2" name="Rectangle 3"/>
        <xdr:cNvSpPr>
          <a:spLocks/>
        </xdr:cNvSpPr>
      </xdr:nvSpPr>
      <xdr:spPr>
        <a:xfrm>
          <a:off x="1095375" y="11610975"/>
          <a:ext cx="2733675" cy="952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Signature / </a:t>
          </a:r>
          <a:r>
            <a:rPr lang="en-US" cap="none" sz="1000" b="0" i="1" u="none" baseline="0">
              <a:latin typeface="Arial"/>
              <a:ea typeface="Arial"/>
              <a:cs typeface="Arial"/>
            </a:rPr>
            <a:t>Firma</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161925</xdr:rowOff>
    </xdr:from>
    <xdr:to>
      <xdr:col>0</xdr:col>
      <xdr:colOff>1028700</xdr:colOff>
      <xdr:row>1</xdr:row>
      <xdr:rowOff>133350</xdr:rowOff>
    </xdr:to>
    <xdr:pic>
      <xdr:nvPicPr>
        <xdr:cNvPr id="1" name="Picture 3"/>
        <xdr:cNvPicPr preferRelativeResize="1">
          <a:picLocks noChangeAspect="1"/>
        </xdr:cNvPicPr>
      </xdr:nvPicPr>
      <xdr:blipFill>
        <a:blip r:embed="rId1"/>
        <a:stretch>
          <a:fillRect/>
        </a:stretch>
      </xdr:blipFill>
      <xdr:spPr>
        <a:xfrm>
          <a:off x="38100" y="161925"/>
          <a:ext cx="99060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47625</xdr:rowOff>
    </xdr:from>
    <xdr:to>
      <xdr:col>10</xdr:col>
      <xdr:colOff>533400</xdr:colOff>
      <xdr:row>3</xdr:row>
      <xdr:rowOff>104775</xdr:rowOff>
    </xdr:to>
    <xdr:sp>
      <xdr:nvSpPr>
        <xdr:cNvPr id="1" name="Rectangle 1"/>
        <xdr:cNvSpPr>
          <a:spLocks/>
        </xdr:cNvSpPr>
      </xdr:nvSpPr>
      <xdr:spPr>
        <a:xfrm>
          <a:off x="1352550" y="47625"/>
          <a:ext cx="7134225" cy="542925"/>
        </a:xfrm>
        <a:prstGeom prst="rect">
          <a:avLst/>
        </a:prstGeom>
        <a:solidFill>
          <a:srgbClr val="3333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0</xdr:row>
      <xdr:rowOff>152400</xdr:rowOff>
    </xdr:from>
    <xdr:to>
      <xdr:col>10</xdr:col>
      <xdr:colOff>95250</xdr:colOff>
      <xdr:row>4</xdr:row>
      <xdr:rowOff>19050</xdr:rowOff>
    </xdr:to>
    <xdr:sp>
      <xdr:nvSpPr>
        <xdr:cNvPr id="2" name="TextBox 2"/>
        <xdr:cNvSpPr txBox="1">
          <a:spLocks noChangeArrowheads="1"/>
        </xdr:cNvSpPr>
      </xdr:nvSpPr>
      <xdr:spPr>
        <a:xfrm>
          <a:off x="2181225" y="152400"/>
          <a:ext cx="5867400" cy="514350"/>
        </a:xfrm>
        <a:prstGeom prst="rect">
          <a:avLst/>
        </a:prstGeom>
        <a:noFill/>
        <a:ln w="9525" cmpd="sng">
          <a:noFill/>
        </a:ln>
      </xdr:spPr>
      <xdr:txBody>
        <a:bodyPr vertOverflow="clip" wrap="square"/>
        <a:p>
          <a:pPr algn="l">
            <a:defRPr/>
          </a:pPr>
          <a:r>
            <a:rPr lang="en-US" cap="none" sz="1800" b="1" i="0" u="none" baseline="0">
              <a:solidFill>
                <a:srgbClr val="FFFFFF"/>
              </a:solidFill>
              <a:latin typeface="Arial"/>
              <a:ea typeface="Arial"/>
              <a:cs typeface="Arial"/>
            </a:rPr>
            <a:t>CCIB SHELL SCHEME / S</a:t>
          </a:r>
          <a:r>
            <a:rPr lang="en-US" cap="none" sz="1800" b="1" i="1" u="none" baseline="0">
              <a:solidFill>
                <a:srgbClr val="FFFFFF"/>
              </a:solidFill>
              <a:latin typeface="Arial"/>
              <a:ea typeface="Arial"/>
              <a:cs typeface="Arial"/>
            </a:rPr>
            <a:t>TAND MODULAR CCIB  </a:t>
          </a:r>
        </a:p>
      </xdr:txBody>
    </xdr:sp>
    <xdr:clientData/>
  </xdr:twoCellAnchor>
  <xdr:twoCellAnchor>
    <xdr:from>
      <xdr:col>2</xdr:col>
      <xdr:colOff>38100</xdr:colOff>
      <xdr:row>44</xdr:row>
      <xdr:rowOff>47625</xdr:rowOff>
    </xdr:from>
    <xdr:to>
      <xdr:col>8</xdr:col>
      <xdr:colOff>0</xdr:colOff>
      <xdr:row>45</xdr:row>
      <xdr:rowOff>152400</xdr:rowOff>
    </xdr:to>
    <xdr:grpSp>
      <xdr:nvGrpSpPr>
        <xdr:cNvPr id="3" name="Group 3"/>
        <xdr:cNvGrpSpPr>
          <a:grpSpLocks/>
        </xdr:cNvGrpSpPr>
      </xdr:nvGrpSpPr>
      <xdr:grpSpPr>
        <a:xfrm>
          <a:off x="1343025" y="7534275"/>
          <a:ext cx="5686425" cy="266700"/>
          <a:chOff x="23" y="676"/>
          <a:chExt cx="619" cy="28"/>
        </a:xfrm>
        <a:solidFill>
          <a:srgbClr val="FFFFFF"/>
        </a:solidFill>
      </xdr:grpSpPr>
      <xdr:grpSp>
        <xdr:nvGrpSpPr>
          <xdr:cNvPr id="4" name="Group 4"/>
          <xdr:cNvGrpSpPr>
            <a:grpSpLocks/>
          </xdr:cNvGrpSpPr>
        </xdr:nvGrpSpPr>
        <xdr:grpSpPr>
          <a:xfrm>
            <a:off x="23" y="676"/>
            <a:ext cx="619" cy="28"/>
            <a:chOff x="23" y="676"/>
            <a:chExt cx="616" cy="28"/>
          </a:xfrm>
          <a:solidFill>
            <a:srgbClr val="FFFFFF"/>
          </a:solidFill>
        </xdr:grpSpPr>
        <xdr:sp>
          <xdr:nvSpPr>
            <xdr:cNvPr id="5" name="Rectangle 5"/>
            <xdr:cNvSpPr>
              <a:spLocks/>
            </xdr:cNvSpPr>
          </xdr:nvSpPr>
          <xdr:spPr>
            <a:xfrm>
              <a:off x="23" y="676"/>
              <a:ext cx="616" cy="28"/>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82"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112"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267"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143"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172"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203"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235"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298"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4"/>
            <xdr:cNvSpPr>
              <a:spLocks/>
            </xdr:cNvSpPr>
          </xdr:nvSpPr>
          <xdr:spPr>
            <a:xfrm>
              <a:off x="329"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5"/>
            <xdr:cNvSpPr>
              <a:spLocks/>
            </xdr:cNvSpPr>
          </xdr:nvSpPr>
          <xdr:spPr>
            <a:xfrm>
              <a:off x="360"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6"/>
            <xdr:cNvSpPr>
              <a:spLocks/>
            </xdr:cNvSpPr>
          </xdr:nvSpPr>
          <xdr:spPr>
            <a:xfrm>
              <a:off x="392"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7"/>
            <xdr:cNvSpPr>
              <a:spLocks/>
            </xdr:cNvSpPr>
          </xdr:nvSpPr>
          <xdr:spPr>
            <a:xfrm>
              <a:off x="424"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8"/>
            <xdr:cNvSpPr>
              <a:spLocks/>
            </xdr:cNvSpPr>
          </xdr:nvSpPr>
          <xdr:spPr>
            <a:xfrm>
              <a:off x="456"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9"/>
            <xdr:cNvSpPr>
              <a:spLocks/>
            </xdr:cNvSpPr>
          </xdr:nvSpPr>
          <xdr:spPr>
            <a:xfrm>
              <a:off x="490"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20"/>
            <xdr:cNvSpPr>
              <a:spLocks/>
            </xdr:cNvSpPr>
          </xdr:nvSpPr>
          <xdr:spPr>
            <a:xfrm>
              <a:off x="550"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21"/>
            <xdr:cNvSpPr>
              <a:spLocks/>
            </xdr:cNvSpPr>
          </xdr:nvSpPr>
          <xdr:spPr>
            <a:xfrm>
              <a:off x="581"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22"/>
            <xdr:cNvSpPr>
              <a:spLocks/>
            </xdr:cNvSpPr>
          </xdr:nvSpPr>
          <xdr:spPr>
            <a:xfrm>
              <a:off x="521"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3"/>
            <xdr:cNvSpPr>
              <a:spLocks/>
            </xdr:cNvSpPr>
          </xdr:nvSpPr>
          <xdr:spPr>
            <a:xfrm>
              <a:off x="610"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24"/>
            <xdr:cNvSpPr>
              <a:spLocks/>
            </xdr:cNvSpPr>
          </xdr:nvSpPr>
          <xdr:spPr>
            <a:xfrm>
              <a:off x="52"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5" name="TextBox 25"/>
          <xdr:cNvSpPr txBox="1">
            <a:spLocks noChangeArrowheads="1"/>
          </xdr:cNvSpPr>
        </xdr:nvSpPr>
        <xdr:spPr>
          <a:xfrm>
            <a:off x="25" y="681"/>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26" name="TextBox 26"/>
          <xdr:cNvSpPr txBox="1">
            <a:spLocks noChangeArrowheads="1"/>
          </xdr:cNvSpPr>
        </xdr:nvSpPr>
        <xdr:spPr>
          <a:xfrm>
            <a:off x="55" y="681"/>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27" name="TextBox 27"/>
          <xdr:cNvSpPr txBox="1">
            <a:spLocks noChangeArrowheads="1"/>
          </xdr:cNvSpPr>
        </xdr:nvSpPr>
        <xdr:spPr>
          <a:xfrm>
            <a:off x="176" y="681"/>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28" name="TextBox 28"/>
          <xdr:cNvSpPr txBox="1">
            <a:spLocks noChangeArrowheads="1"/>
          </xdr:cNvSpPr>
        </xdr:nvSpPr>
        <xdr:spPr>
          <a:xfrm>
            <a:off x="240" y="681"/>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29" name="TextBox 29"/>
          <xdr:cNvSpPr txBox="1">
            <a:spLocks noChangeArrowheads="1"/>
          </xdr:cNvSpPr>
        </xdr:nvSpPr>
        <xdr:spPr>
          <a:xfrm>
            <a:off x="208" y="681"/>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30" name="TextBox 30"/>
          <xdr:cNvSpPr txBox="1">
            <a:spLocks noChangeArrowheads="1"/>
          </xdr:cNvSpPr>
        </xdr:nvSpPr>
        <xdr:spPr>
          <a:xfrm>
            <a:off x="85" y="681"/>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31" name="TextBox 31"/>
          <xdr:cNvSpPr txBox="1">
            <a:spLocks noChangeArrowheads="1"/>
          </xdr:cNvSpPr>
        </xdr:nvSpPr>
        <xdr:spPr>
          <a:xfrm>
            <a:off x="116" y="681"/>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32" name="TextBox 32"/>
          <xdr:cNvSpPr txBox="1">
            <a:spLocks noChangeArrowheads="1"/>
          </xdr:cNvSpPr>
        </xdr:nvSpPr>
        <xdr:spPr>
          <a:xfrm>
            <a:off x="147" y="681"/>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33" name="TextBox 33"/>
          <xdr:cNvSpPr txBox="1">
            <a:spLocks noChangeArrowheads="1"/>
          </xdr:cNvSpPr>
        </xdr:nvSpPr>
        <xdr:spPr>
          <a:xfrm>
            <a:off x="616" y="681"/>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34" name="TextBox 34"/>
          <xdr:cNvSpPr txBox="1">
            <a:spLocks noChangeArrowheads="1"/>
          </xdr:cNvSpPr>
        </xdr:nvSpPr>
        <xdr:spPr>
          <a:xfrm>
            <a:off x="334" y="681"/>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35" name="TextBox 35"/>
          <xdr:cNvSpPr txBox="1">
            <a:spLocks noChangeArrowheads="1"/>
          </xdr:cNvSpPr>
        </xdr:nvSpPr>
        <xdr:spPr>
          <a:xfrm>
            <a:off x="431" y="681"/>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36" name="TextBox 36"/>
          <xdr:cNvSpPr txBox="1">
            <a:spLocks noChangeArrowheads="1"/>
          </xdr:cNvSpPr>
        </xdr:nvSpPr>
        <xdr:spPr>
          <a:xfrm>
            <a:off x="399" y="681"/>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37" name="TextBox 37"/>
          <xdr:cNvSpPr txBox="1">
            <a:spLocks noChangeArrowheads="1"/>
          </xdr:cNvSpPr>
        </xdr:nvSpPr>
        <xdr:spPr>
          <a:xfrm>
            <a:off x="366" y="681"/>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38" name="TextBox 38"/>
          <xdr:cNvSpPr txBox="1">
            <a:spLocks noChangeArrowheads="1"/>
          </xdr:cNvSpPr>
        </xdr:nvSpPr>
        <xdr:spPr>
          <a:xfrm>
            <a:off x="303" y="681"/>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39" name="TextBox 39"/>
          <xdr:cNvSpPr txBox="1">
            <a:spLocks noChangeArrowheads="1"/>
          </xdr:cNvSpPr>
        </xdr:nvSpPr>
        <xdr:spPr>
          <a:xfrm>
            <a:off x="272" y="681"/>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40" name="TextBox 40"/>
          <xdr:cNvSpPr txBox="1">
            <a:spLocks noChangeArrowheads="1"/>
          </xdr:cNvSpPr>
        </xdr:nvSpPr>
        <xdr:spPr>
          <a:xfrm>
            <a:off x="557" y="681"/>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41" name="TextBox 41"/>
          <xdr:cNvSpPr txBox="1">
            <a:spLocks noChangeArrowheads="1"/>
          </xdr:cNvSpPr>
        </xdr:nvSpPr>
        <xdr:spPr>
          <a:xfrm>
            <a:off x="527" y="681"/>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42" name="TextBox 42"/>
          <xdr:cNvSpPr txBox="1">
            <a:spLocks noChangeArrowheads="1"/>
          </xdr:cNvSpPr>
        </xdr:nvSpPr>
        <xdr:spPr>
          <a:xfrm>
            <a:off x="495" y="681"/>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43" name="TextBox 43"/>
          <xdr:cNvSpPr txBox="1">
            <a:spLocks noChangeArrowheads="1"/>
          </xdr:cNvSpPr>
        </xdr:nvSpPr>
        <xdr:spPr>
          <a:xfrm>
            <a:off x="463" y="681"/>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44" name="TextBox 44"/>
          <xdr:cNvSpPr txBox="1">
            <a:spLocks noChangeArrowheads="1"/>
          </xdr:cNvSpPr>
        </xdr:nvSpPr>
        <xdr:spPr>
          <a:xfrm>
            <a:off x="587" y="681"/>
            <a:ext cx="25" cy="22"/>
          </a:xfrm>
          <a:prstGeom prst="rect">
            <a:avLst/>
          </a:prstGeom>
          <a:noFill/>
          <a:ln w="9525" cmpd="sng">
            <a:noFill/>
          </a:ln>
        </xdr:spPr>
        <xdr:txBody>
          <a:bodyPr vertOverflow="clip" wrap="square"/>
          <a:p>
            <a:pPr algn="l">
              <a:defRPr/>
            </a:pPr>
            <a:r>
              <a:rPr lang="en-US" cap="none" sz="1000" b="1" i="0" u="none" baseline="0"/>
              <a:t> </a:t>
            </a:r>
          </a:p>
        </xdr:txBody>
      </xdr:sp>
    </xdr:grpSp>
    <xdr:clientData/>
  </xdr:twoCellAnchor>
  <xdr:twoCellAnchor>
    <xdr:from>
      <xdr:col>2</xdr:col>
      <xdr:colOff>38100</xdr:colOff>
      <xdr:row>50</xdr:row>
      <xdr:rowOff>85725</xdr:rowOff>
    </xdr:from>
    <xdr:to>
      <xdr:col>8</xdr:col>
      <xdr:colOff>0</xdr:colOff>
      <xdr:row>52</xdr:row>
      <xdr:rowOff>28575</xdr:rowOff>
    </xdr:to>
    <xdr:grpSp>
      <xdr:nvGrpSpPr>
        <xdr:cNvPr id="45" name="Group 45"/>
        <xdr:cNvGrpSpPr>
          <a:grpSpLocks/>
        </xdr:cNvGrpSpPr>
      </xdr:nvGrpSpPr>
      <xdr:grpSpPr>
        <a:xfrm>
          <a:off x="1343025" y="8353425"/>
          <a:ext cx="5686425" cy="266700"/>
          <a:chOff x="23" y="782"/>
          <a:chExt cx="619" cy="28"/>
        </a:xfrm>
        <a:solidFill>
          <a:srgbClr val="FFFFFF"/>
        </a:solidFill>
      </xdr:grpSpPr>
      <xdr:grpSp>
        <xdr:nvGrpSpPr>
          <xdr:cNvPr id="46" name="Group 46"/>
          <xdr:cNvGrpSpPr>
            <a:grpSpLocks/>
          </xdr:cNvGrpSpPr>
        </xdr:nvGrpSpPr>
        <xdr:grpSpPr>
          <a:xfrm>
            <a:off x="23" y="782"/>
            <a:ext cx="619" cy="28"/>
            <a:chOff x="23" y="676"/>
            <a:chExt cx="616" cy="28"/>
          </a:xfrm>
          <a:solidFill>
            <a:srgbClr val="FFFFFF"/>
          </a:solidFill>
        </xdr:grpSpPr>
        <xdr:sp>
          <xdr:nvSpPr>
            <xdr:cNvPr id="47" name="Rectangle 47"/>
            <xdr:cNvSpPr>
              <a:spLocks/>
            </xdr:cNvSpPr>
          </xdr:nvSpPr>
          <xdr:spPr>
            <a:xfrm>
              <a:off x="23" y="676"/>
              <a:ext cx="616" cy="28"/>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Line 48"/>
            <xdr:cNvSpPr>
              <a:spLocks/>
            </xdr:cNvSpPr>
          </xdr:nvSpPr>
          <xdr:spPr>
            <a:xfrm>
              <a:off x="82"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Line 49"/>
            <xdr:cNvSpPr>
              <a:spLocks/>
            </xdr:cNvSpPr>
          </xdr:nvSpPr>
          <xdr:spPr>
            <a:xfrm>
              <a:off x="112"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50"/>
            <xdr:cNvSpPr>
              <a:spLocks/>
            </xdr:cNvSpPr>
          </xdr:nvSpPr>
          <xdr:spPr>
            <a:xfrm>
              <a:off x="267"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51"/>
            <xdr:cNvSpPr>
              <a:spLocks/>
            </xdr:cNvSpPr>
          </xdr:nvSpPr>
          <xdr:spPr>
            <a:xfrm>
              <a:off x="143"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Line 52"/>
            <xdr:cNvSpPr>
              <a:spLocks/>
            </xdr:cNvSpPr>
          </xdr:nvSpPr>
          <xdr:spPr>
            <a:xfrm>
              <a:off x="172"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53"/>
            <xdr:cNvSpPr>
              <a:spLocks/>
            </xdr:cNvSpPr>
          </xdr:nvSpPr>
          <xdr:spPr>
            <a:xfrm>
              <a:off x="203"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Line 54"/>
            <xdr:cNvSpPr>
              <a:spLocks/>
            </xdr:cNvSpPr>
          </xdr:nvSpPr>
          <xdr:spPr>
            <a:xfrm>
              <a:off x="235"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Line 55"/>
            <xdr:cNvSpPr>
              <a:spLocks/>
            </xdr:cNvSpPr>
          </xdr:nvSpPr>
          <xdr:spPr>
            <a:xfrm>
              <a:off x="298"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56"/>
            <xdr:cNvSpPr>
              <a:spLocks/>
            </xdr:cNvSpPr>
          </xdr:nvSpPr>
          <xdr:spPr>
            <a:xfrm>
              <a:off x="329"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Line 57"/>
            <xdr:cNvSpPr>
              <a:spLocks/>
            </xdr:cNvSpPr>
          </xdr:nvSpPr>
          <xdr:spPr>
            <a:xfrm>
              <a:off x="360"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Line 58"/>
            <xdr:cNvSpPr>
              <a:spLocks/>
            </xdr:cNvSpPr>
          </xdr:nvSpPr>
          <xdr:spPr>
            <a:xfrm>
              <a:off x="392"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Line 59"/>
            <xdr:cNvSpPr>
              <a:spLocks/>
            </xdr:cNvSpPr>
          </xdr:nvSpPr>
          <xdr:spPr>
            <a:xfrm>
              <a:off x="424"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Line 60"/>
            <xdr:cNvSpPr>
              <a:spLocks/>
            </xdr:cNvSpPr>
          </xdr:nvSpPr>
          <xdr:spPr>
            <a:xfrm>
              <a:off x="456"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Line 61"/>
            <xdr:cNvSpPr>
              <a:spLocks/>
            </xdr:cNvSpPr>
          </xdr:nvSpPr>
          <xdr:spPr>
            <a:xfrm>
              <a:off x="490"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Line 62"/>
            <xdr:cNvSpPr>
              <a:spLocks/>
            </xdr:cNvSpPr>
          </xdr:nvSpPr>
          <xdr:spPr>
            <a:xfrm>
              <a:off x="550"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Line 63"/>
            <xdr:cNvSpPr>
              <a:spLocks/>
            </xdr:cNvSpPr>
          </xdr:nvSpPr>
          <xdr:spPr>
            <a:xfrm>
              <a:off x="581"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Line 64"/>
            <xdr:cNvSpPr>
              <a:spLocks/>
            </xdr:cNvSpPr>
          </xdr:nvSpPr>
          <xdr:spPr>
            <a:xfrm>
              <a:off x="521"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Line 65"/>
            <xdr:cNvSpPr>
              <a:spLocks/>
            </xdr:cNvSpPr>
          </xdr:nvSpPr>
          <xdr:spPr>
            <a:xfrm>
              <a:off x="610"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Line 66"/>
            <xdr:cNvSpPr>
              <a:spLocks/>
            </xdr:cNvSpPr>
          </xdr:nvSpPr>
          <xdr:spPr>
            <a:xfrm>
              <a:off x="52" y="676"/>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67" name="TextBox 67"/>
          <xdr:cNvSpPr txBox="1">
            <a:spLocks noChangeArrowheads="1"/>
          </xdr:cNvSpPr>
        </xdr:nvSpPr>
        <xdr:spPr>
          <a:xfrm>
            <a:off x="25" y="787"/>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68" name="TextBox 68"/>
          <xdr:cNvSpPr txBox="1">
            <a:spLocks noChangeArrowheads="1"/>
          </xdr:cNvSpPr>
        </xdr:nvSpPr>
        <xdr:spPr>
          <a:xfrm>
            <a:off x="55" y="787"/>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69" name="TextBox 69"/>
          <xdr:cNvSpPr txBox="1">
            <a:spLocks noChangeArrowheads="1"/>
          </xdr:cNvSpPr>
        </xdr:nvSpPr>
        <xdr:spPr>
          <a:xfrm>
            <a:off x="176" y="787"/>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70" name="TextBox 70"/>
          <xdr:cNvSpPr txBox="1">
            <a:spLocks noChangeArrowheads="1"/>
          </xdr:cNvSpPr>
        </xdr:nvSpPr>
        <xdr:spPr>
          <a:xfrm>
            <a:off x="240" y="787"/>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71" name="TextBox 71"/>
          <xdr:cNvSpPr txBox="1">
            <a:spLocks noChangeArrowheads="1"/>
          </xdr:cNvSpPr>
        </xdr:nvSpPr>
        <xdr:spPr>
          <a:xfrm>
            <a:off x="208" y="787"/>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72" name="TextBox 72"/>
          <xdr:cNvSpPr txBox="1">
            <a:spLocks noChangeArrowheads="1"/>
          </xdr:cNvSpPr>
        </xdr:nvSpPr>
        <xdr:spPr>
          <a:xfrm>
            <a:off x="85" y="787"/>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73" name="TextBox 73"/>
          <xdr:cNvSpPr txBox="1">
            <a:spLocks noChangeArrowheads="1"/>
          </xdr:cNvSpPr>
        </xdr:nvSpPr>
        <xdr:spPr>
          <a:xfrm>
            <a:off x="116" y="787"/>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74" name="TextBox 74"/>
          <xdr:cNvSpPr txBox="1">
            <a:spLocks noChangeArrowheads="1"/>
          </xdr:cNvSpPr>
        </xdr:nvSpPr>
        <xdr:spPr>
          <a:xfrm>
            <a:off x="147" y="787"/>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75" name="TextBox 75"/>
          <xdr:cNvSpPr txBox="1">
            <a:spLocks noChangeArrowheads="1"/>
          </xdr:cNvSpPr>
        </xdr:nvSpPr>
        <xdr:spPr>
          <a:xfrm>
            <a:off x="616" y="787"/>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76" name="TextBox 76"/>
          <xdr:cNvSpPr txBox="1">
            <a:spLocks noChangeArrowheads="1"/>
          </xdr:cNvSpPr>
        </xdr:nvSpPr>
        <xdr:spPr>
          <a:xfrm>
            <a:off x="334" y="787"/>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77" name="TextBox 77"/>
          <xdr:cNvSpPr txBox="1">
            <a:spLocks noChangeArrowheads="1"/>
          </xdr:cNvSpPr>
        </xdr:nvSpPr>
        <xdr:spPr>
          <a:xfrm>
            <a:off x="431" y="787"/>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78" name="TextBox 78"/>
          <xdr:cNvSpPr txBox="1">
            <a:spLocks noChangeArrowheads="1"/>
          </xdr:cNvSpPr>
        </xdr:nvSpPr>
        <xdr:spPr>
          <a:xfrm>
            <a:off x="399" y="787"/>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79" name="TextBox 79"/>
          <xdr:cNvSpPr txBox="1">
            <a:spLocks noChangeArrowheads="1"/>
          </xdr:cNvSpPr>
        </xdr:nvSpPr>
        <xdr:spPr>
          <a:xfrm>
            <a:off x="366" y="787"/>
            <a:ext cx="25" cy="2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0" name="TextBox 80"/>
          <xdr:cNvSpPr txBox="1">
            <a:spLocks noChangeArrowheads="1"/>
          </xdr:cNvSpPr>
        </xdr:nvSpPr>
        <xdr:spPr>
          <a:xfrm>
            <a:off x="303" y="787"/>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81" name="TextBox 81"/>
          <xdr:cNvSpPr txBox="1">
            <a:spLocks noChangeArrowheads="1"/>
          </xdr:cNvSpPr>
        </xdr:nvSpPr>
        <xdr:spPr>
          <a:xfrm>
            <a:off x="272" y="787"/>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82" name="TextBox 82"/>
          <xdr:cNvSpPr txBox="1">
            <a:spLocks noChangeArrowheads="1"/>
          </xdr:cNvSpPr>
        </xdr:nvSpPr>
        <xdr:spPr>
          <a:xfrm>
            <a:off x="557" y="787"/>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83" name="TextBox 83"/>
          <xdr:cNvSpPr txBox="1">
            <a:spLocks noChangeArrowheads="1"/>
          </xdr:cNvSpPr>
        </xdr:nvSpPr>
        <xdr:spPr>
          <a:xfrm>
            <a:off x="527" y="787"/>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84" name="TextBox 84"/>
          <xdr:cNvSpPr txBox="1">
            <a:spLocks noChangeArrowheads="1"/>
          </xdr:cNvSpPr>
        </xdr:nvSpPr>
        <xdr:spPr>
          <a:xfrm>
            <a:off x="495" y="787"/>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85" name="TextBox 85"/>
          <xdr:cNvSpPr txBox="1">
            <a:spLocks noChangeArrowheads="1"/>
          </xdr:cNvSpPr>
        </xdr:nvSpPr>
        <xdr:spPr>
          <a:xfrm>
            <a:off x="463" y="787"/>
            <a:ext cx="25" cy="22"/>
          </a:xfrm>
          <a:prstGeom prst="rect">
            <a:avLst/>
          </a:prstGeom>
          <a:noFill/>
          <a:ln w="9525" cmpd="sng">
            <a:noFill/>
          </a:ln>
        </xdr:spPr>
        <xdr:txBody>
          <a:bodyPr vertOverflow="clip" wrap="square"/>
          <a:p>
            <a:pPr algn="l">
              <a:defRPr/>
            </a:pPr>
            <a:r>
              <a:rPr lang="en-US" cap="none" sz="1000" b="1" i="0" u="none" baseline="0"/>
              <a:t> </a:t>
            </a:r>
          </a:p>
        </xdr:txBody>
      </xdr:sp>
      <xdr:sp>
        <xdr:nvSpPr>
          <xdr:cNvPr id="86" name="TextBox 86"/>
          <xdr:cNvSpPr txBox="1">
            <a:spLocks noChangeArrowheads="1"/>
          </xdr:cNvSpPr>
        </xdr:nvSpPr>
        <xdr:spPr>
          <a:xfrm>
            <a:off x="587" y="787"/>
            <a:ext cx="25" cy="22"/>
          </a:xfrm>
          <a:prstGeom prst="rect">
            <a:avLst/>
          </a:prstGeom>
          <a:noFill/>
          <a:ln w="9525" cmpd="sng">
            <a:noFill/>
          </a:ln>
        </xdr:spPr>
        <xdr:txBody>
          <a:bodyPr vertOverflow="clip" wrap="square"/>
          <a:p>
            <a:pPr algn="l">
              <a:defRPr/>
            </a:pPr>
            <a:r>
              <a:rPr lang="en-US" cap="none" sz="1000" b="1" i="0" u="none" baseline="0"/>
              <a:t> </a:t>
            </a:r>
          </a:p>
        </xdr:txBody>
      </xdr:sp>
    </xdr:grpSp>
    <xdr:clientData/>
  </xdr:twoCellAnchor>
  <xdr:twoCellAnchor>
    <xdr:from>
      <xdr:col>1</xdr:col>
      <xdr:colOff>247650</xdr:colOff>
      <xdr:row>5</xdr:row>
      <xdr:rowOff>0</xdr:rowOff>
    </xdr:from>
    <xdr:to>
      <xdr:col>6</xdr:col>
      <xdr:colOff>209550</xdr:colOff>
      <xdr:row>23</xdr:row>
      <xdr:rowOff>19050</xdr:rowOff>
    </xdr:to>
    <xdr:pic>
      <xdr:nvPicPr>
        <xdr:cNvPr id="87" name="Picture 87"/>
        <xdr:cNvPicPr preferRelativeResize="1">
          <a:picLocks noChangeAspect="1"/>
        </xdr:cNvPicPr>
      </xdr:nvPicPr>
      <xdr:blipFill>
        <a:blip r:embed="rId1"/>
        <a:stretch>
          <a:fillRect/>
        </a:stretch>
      </xdr:blipFill>
      <xdr:spPr>
        <a:xfrm>
          <a:off x="1304925" y="990600"/>
          <a:ext cx="3829050" cy="2933700"/>
        </a:xfrm>
        <a:prstGeom prst="rect">
          <a:avLst/>
        </a:prstGeom>
        <a:noFill/>
        <a:ln w="9525" cmpd="sng">
          <a:noFill/>
        </a:ln>
      </xdr:spPr>
    </xdr:pic>
    <xdr:clientData/>
  </xdr:twoCellAnchor>
  <xdr:twoCellAnchor>
    <xdr:from>
      <xdr:col>6</xdr:col>
      <xdr:colOff>495300</xdr:colOff>
      <xdr:row>5</xdr:row>
      <xdr:rowOff>38100</xdr:rowOff>
    </xdr:from>
    <xdr:to>
      <xdr:col>10</xdr:col>
      <xdr:colOff>523875</xdr:colOff>
      <xdr:row>17</xdr:row>
      <xdr:rowOff>0</xdr:rowOff>
    </xdr:to>
    <xdr:pic>
      <xdr:nvPicPr>
        <xdr:cNvPr id="88" name="Picture 88"/>
        <xdr:cNvPicPr preferRelativeResize="1">
          <a:picLocks noChangeAspect="1"/>
        </xdr:cNvPicPr>
      </xdr:nvPicPr>
      <xdr:blipFill>
        <a:blip r:embed="rId2"/>
        <a:stretch>
          <a:fillRect/>
        </a:stretch>
      </xdr:blipFill>
      <xdr:spPr>
        <a:xfrm>
          <a:off x="5419725" y="1028700"/>
          <a:ext cx="3057525" cy="1905000"/>
        </a:xfrm>
        <a:prstGeom prst="rect">
          <a:avLst/>
        </a:prstGeom>
        <a:noFill/>
        <a:ln w="6350" cmpd="sng">
          <a:solidFill>
            <a:srgbClr val="000000"/>
          </a:solidFill>
          <a:headEnd type="none"/>
          <a:tailEnd type="none"/>
        </a:ln>
      </xdr:spPr>
    </xdr:pic>
    <xdr:clientData/>
  </xdr:twoCellAnchor>
  <xdr:twoCellAnchor editAs="oneCell">
    <xdr:from>
      <xdr:col>0</xdr:col>
      <xdr:colOff>38100</xdr:colOff>
      <xdr:row>0</xdr:row>
      <xdr:rowOff>123825</xdr:rowOff>
    </xdr:from>
    <xdr:to>
      <xdr:col>0</xdr:col>
      <xdr:colOff>1028700</xdr:colOff>
      <xdr:row>3</xdr:row>
      <xdr:rowOff>57150</xdr:rowOff>
    </xdr:to>
    <xdr:pic>
      <xdr:nvPicPr>
        <xdr:cNvPr id="89" name="Picture 89"/>
        <xdr:cNvPicPr preferRelativeResize="1">
          <a:picLocks noChangeAspect="1"/>
        </xdr:cNvPicPr>
      </xdr:nvPicPr>
      <xdr:blipFill>
        <a:blip r:embed="rId3"/>
        <a:stretch>
          <a:fillRect/>
        </a:stretch>
      </xdr:blipFill>
      <xdr:spPr>
        <a:xfrm>
          <a:off x="38100" y="123825"/>
          <a:ext cx="990600"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0</xdr:rowOff>
    </xdr:from>
    <xdr:to>
      <xdr:col>10</xdr:col>
      <xdr:colOff>619125</xdr:colOff>
      <xdr:row>17</xdr:row>
      <xdr:rowOff>161925</xdr:rowOff>
    </xdr:to>
    <xdr:sp>
      <xdr:nvSpPr>
        <xdr:cNvPr id="1" name="TextBox 1"/>
        <xdr:cNvSpPr txBox="1">
          <a:spLocks noChangeArrowheads="1"/>
        </xdr:cNvSpPr>
      </xdr:nvSpPr>
      <xdr:spPr>
        <a:xfrm>
          <a:off x="1314450" y="0"/>
          <a:ext cx="7096125" cy="6515100"/>
        </a:xfrm>
        <a:prstGeom prst="rect">
          <a:avLst/>
        </a:prstGeom>
        <a:solidFill>
          <a:srgbClr val="FFFFFF"/>
        </a:solidFill>
        <a:ln w="9525" cmpd="sng">
          <a:noFill/>
        </a:ln>
      </xdr:spPr>
      <xdr:txBody>
        <a:bodyPr vertOverflow="clip" wrap="square" anchor="ctr"/>
        <a:p>
          <a:pPr algn="just">
            <a:defRPr/>
          </a:pPr>
          <a:r>
            <a:rPr lang="en-US" cap="none" sz="1600" b="1" i="0" u="none" baseline="0">
              <a:latin typeface="Verdana"/>
              <a:ea typeface="Verdana"/>
              <a:cs typeface="Verdana"/>
            </a:rPr>
            <a:t>               CCIB - SOLICITUD DE PRESTACIONES STAND
                                </a:t>
          </a:r>
          <a:r>
            <a:rPr lang="en-US" cap="none" sz="1200" b="1" i="0" u="none" baseline="0">
              <a:latin typeface="Verdana"/>
              <a:ea typeface="Verdana"/>
              <a:cs typeface="Verdana"/>
            </a:rPr>
            <a:t>CONDICIONES Y PROCEDIMIENTO</a:t>
          </a:r>
          <a:r>
            <a:rPr lang="en-US" cap="none" sz="1100" b="1" i="0" u="none" baseline="0">
              <a:latin typeface="Verdana"/>
              <a:ea typeface="Verdana"/>
              <a:cs typeface="Verdana"/>
            </a:rPr>
            <a:t>
</a:t>
          </a:r>
          <a:r>
            <a:rPr lang="en-US" cap="none" sz="800" b="0" i="0" u="none" baseline="0">
              <a:latin typeface="Verdana"/>
              <a:ea typeface="Verdana"/>
              <a:cs typeface="Verdana"/>
            </a:rPr>
            <a:t>
A continuación se detallan los procedimientos para rellenar este formulario </a:t>
          </a:r>
          <a:r>
            <a:rPr lang="en-US" cap="none" sz="800" b="1" i="0" u="none" baseline="0">
              <a:latin typeface="Verdana"/>
              <a:ea typeface="Verdana"/>
              <a:cs typeface="Verdana"/>
            </a:rPr>
            <a:t>en su PC </a:t>
          </a:r>
          <a:r>
            <a:rPr lang="en-US" cap="none" sz="800" b="0" i="0" u="none" baseline="0">
              <a:latin typeface="Verdana"/>
              <a:ea typeface="Verdana"/>
              <a:cs typeface="Verdana"/>
            </a:rPr>
            <a:t>y enviarlo a GL Events -  CCIB mediante e-mail.
En cada pestaña encontrará un formulario por tipos de producto. Rellene las casillas azules con las cantidades según sus necesidades. 
El cálculo económico se realizará automáticamente y se totalizará en el </a:t>
          </a:r>
          <a:r>
            <a:rPr lang="en-US" cap="none" sz="700" b="0" i="0" u="none" baseline="0">
              <a:latin typeface="Verdana"/>
              <a:ea typeface="Verdana"/>
              <a:cs typeface="Verdana"/>
            </a:rPr>
            <a:t>EXTRACTO ECONÓMICO </a:t>
          </a:r>
          <a:r>
            <a:rPr lang="en-US" cap="none" sz="800" b="0" i="0" u="none" baseline="0">
              <a:latin typeface="Verdana"/>
              <a:ea typeface="Verdana"/>
              <a:cs typeface="Verdana"/>
            </a:rPr>
            <a:t>adjunto.
</a:t>
          </a:r>
          <a:r>
            <a:rPr lang="en-US" cap="none" sz="800" b="1" i="0" u="none" baseline="0">
              <a:latin typeface="Verdana"/>
              <a:ea typeface="Verdana"/>
              <a:cs typeface="Verdana"/>
            </a:rPr>
            <a:t>Datos de Facturación:</a:t>
          </a:r>
          <a:r>
            <a:rPr lang="en-US" cap="none" sz="800" b="0" i="0" u="none" baseline="0">
              <a:latin typeface="Verdana"/>
              <a:ea typeface="Verdana"/>
              <a:cs typeface="Verdana"/>
            </a:rPr>
            <a:t> Se rellenan en la parte inferior de este formulario  y quedarán automáticamente marcados en cada hoja de pedido.
</a:t>
          </a:r>
          <a:r>
            <a:rPr lang="en-US" cap="none" sz="800" b="1" i="0" u="sng" baseline="0">
              <a:latin typeface="Verdana"/>
              <a:ea typeface="Verdana"/>
              <a:cs typeface="Verdana"/>
            </a:rPr>
            <a:t>FORMULARIOS</a:t>
          </a:r>
          <a:r>
            <a:rPr lang="en-US" cap="none" sz="800" b="1" i="0" u="none" baseline="0">
              <a:latin typeface="Verdana"/>
              <a:ea typeface="Verdana"/>
              <a:cs typeface="Verdana"/>
            </a:rPr>
            <a:t>:</a:t>
          </a:r>
          <a:r>
            <a:rPr lang="en-US" cap="none" sz="800" b="1" i="0" u="sng" baseline="0">
              <a:latin typeface="Verdana"/>
              <a:ea typeface="Verdana"/>
              <a:cs typeface="Verdana"/>
            </a:rPr>
            <a:t>
</a:t>
          </a:r>
          <a:r>
            <a:rPr lang="en-US" cap="none" sz="800" b="1" i="0" u="none" baseline="0">
              <a:latin typeface="Wingdings"/>
              <a:ea typeface="Wingdings"/>
              <a:cs typeface="Wingdings"/>
            </a:rPr>
            <a:t>§ </a:t>
          </a:r>
          <a:r>
            <a:rPr lang="en-US" cap="none" sz="800" b="1" i="0" u="none" baseline="0">
              <a:latin typeface="Verdana"/>
              <a:ea typeface="Verdana"/>
              <a:cs typeface="Verdana"/>
            </a:rPr>
            <a:t>Electricidad:</a:t>
          </a:r>
          <a:r>
            <a:rPr lang="en-US" cap="none" sz="800" b="0" i="0" u="none" baseline="0">
              <a:latin typeface="Verdana"/>
              <a:ea typeface="Verdana"/>
              <a:cs typeface="Verdana"/>
            </a:rPr>
            <a:t> Los precios de alquiler son para todo el evento.</a:t>
          </a:r>
          <a:r>
            <a:rPr lang="en-US" cap="none" sz="800" b="1" i="0" u="none" baseline="0">
              <a:latin typeface="Verdana"/>
              <a:ea typeface="Verdana"/>
              <a:cs typeface="Verdana"/>
            </a:rPr>
            <a:t> </a:t>
          </a:r>
          <a:r>
            <a:rPr lang="en-US" cap="none" sz="800" b="0" i="0" u="none" baseline="0">
              <a:latin typeface="Verdana"/>
              <a:ea typeface="Verdana"/>
              <a:cs typeface="Verdana"/>
            </a:rPr>
            <a:t>La casilla de "Acometida de consumo eléctrico" se rellena automáticamente en caso de solicitud de cuadro eléctrico, son vinculantes.
</a:t>
          </a:r>
          <a:r>
            <a:rPr lang="en-US" cap="none" sz="800" b="1" i="0" u="none" baseline="0">
              <a:latin typeface="Wingdings"/>
              <a:ea typeface="Wingdings"/>
              <a:cs typeface="Wingdings"/>
            </a:rPr>
            <a:t>§ </a:t>
          </a:r>
          <a:r>
            <a:rPr lang="en-US" cap="none" sz="800" b="1" i="0" u="none" baseline="0">
              <a:latin typeface="Verdana"/>
              <a:ea typeface="Verdana"/>
              <a:cs typeface="Verdana"/>
            </a:rPr>
            <a:t>AV &amp; Informática:</a:t>
          </a:r>
          <a:r>
            <a:rPr lang="en-US" cap="none" sz="800" b="0" i="0" u="none" baseline="0">
              <a:latin typeface="Verdana"/>
              <a:ea typeface="Verdana"/>
              <a:cs typeface="Verdana"/>
            </a:rPr>
            <a:t> Los precios de alquiler son por evento. La entrega del material audiovisual e informático se entregará el día anterior a la inaguración.
</a:t>
          </a:r>
          <a:r>
            <a:rPr lang="en-US" cap="none" sz="800" b="1" i="0" u="none" baseline="0">
              <a:latin typeface="Wingdings"/>
              <a:ea typeface="Wingdings"/>
              <a:cs typeface="Wingdings"/>
            </a:rPr>
            <a:t>§ </a:t>
          </a:r>
          <a:r>
            <a:rPr lang="en-US" cap="none" sz="800" b="1" i="0" u="none" baseline="0">
              <a:latin typeface="Verdana"/>
              <a:ea typeface="Verdana"/>
              <a:cs typeface="Verdana"/>
            </a:rPr>
            <a:t> Catering:</a:t>
          </a:r>
          <a:r>
            <a:rPr lang="en-US" cap="none" sz="800" b="0" i="0" u="none" baseline="0">
              <a:latin typeface="Verdana"/>
              <a:ea typeface="Verdana"/>
              <a:cs typeface="Verdana"/>
            </a:rPr>
            <a:t> En estos formularios hay que rellenar en las columnas de los días, la cantidad de unidades que quiere recibir en dicho día.
</a:t>
          </a:r>
          <a:r>
            <a:rPr lang="en-US" cap="none" sz="800" b="1" i="0" u="none" baseline="0">
              <a:latin typeface="Wingdings"/>
              <a:ea typeface="Wingdings"/>
              <a:cs typeface="Wingdings"/>
            </a:rPr>
            <a:t>§ </a:t>
          </a:r>
          <a:r>
            <a:rPr lang="en-US" cap="none" sz="800" b="1" i="0" u="none" baseline="0">
              <a:latin typeface="Verdana"/>
              <a:ea typeface="Verdana"/>
              <a:cs typeface="Verdana"/>
            </a:rPr>
            <a:t> Azafatas:</a:t>
          </a:r>
          <a:r>
            <a:rPr lang="en-US" cap="none" sz="800" b="0" i="0" u="none" baseline="0">
              <a:latin typeface="Verdana"/>
              <a:ea typeface="Verdana"/>
              <a:cs typeface="Verdana"/>
            </a:rPr>
            <a:t> Los precios son por cada día de evento, las azafatas que necesite cada día se rellenan en las columnas de los días. (Ej: Si el evento dura 3 días solo se rellenan los días 1, 2 y 3).
</a:t>
          </a:r>
          <a:r>
            <a:rPr lang="en-US" cap="none" sz="800" b="1" i="0" u="none" baseline="0">
              <a:latin typeface="Wingdings"/>
              <a:ea typeface="Wingdings"/>
              <a:cs typeface="Wingdings"/>
            </a:rPr>
            <a:t>§ </a:t>
          </a:r>
          <a:r>
            <a:rPr lang="en-US" cap="none" sz="800" b="1" i="0" u="none" baseline="0">
              <a:latin typeface="Verdana"/>
              <a:ea typeface="Verdana"/>
              <a:cs typeface="Verdana"/>
            </a:rPr>
            <a:t> Stand Modular:</a:t>
          </a:r>
          <a:r>
            <a:rPr lang="en-US" cap="none" sz="800" b="0" i="0" u="none" baseline="0">
              <a:latin typeface="Verdana"/>
              <a:ea typeface="Verdana"/>
              <a:cs typeface="Verdana"/>
            </a:rPr>
            <a:t> Estos complementos están disponibles para incluir en el stand modular contratado previamente en CCIB a través del organizador del evento, o bien directamente.
</a:t>
          </a:r>
          <a:r>
            <a:rPr lang="en-US" cap="none" sz="800" b="1" i="0" u="none" baseline="0">
              <a:latin typeface="Wingdings"/>
              <a:ea typeface="Wingdings"/>
              <a:cs typeface="Wingdings"/>
            </a:rPr>
            <a:t>§ </a:t>
          </a:r>
          <a:r>
            <a:rPr lang="en-US" cap="none" sz="800" b="1" i="0" u="none" baseline="0">
              <a:latin typeface="Verdana"/>
              <a:ea typeface="Verdana"/>
              <a:cs typeface="Verdana"/>
            </a:rPr>
            <a:t>Plano de distribución:</a:t>
          </a:r>
          <a:r>
            <a:rPr lang="en-US" cap="none" sz="800" b="0" i="0" u="none" baseline="0">
              <a:latin typeface="Verdana"/>
              <a:ea typeface="Verdana"/>
              <a:cs typeface="Verdana"/>
            </a:rPr>
            <a:t> Aquí de dibujan los elementos solicitados en los formularios, en caso de querer una ubicación concreta. En caso de no recibir el plano, GL Events CCIB los dispondrá segun su mejor criterio.
</a:t>
          </a:r>
          <a:r>
            <a:rPr lang="en-US" cap="none" sz="800" b="1" i="0" u="sng" baseline="0">
              <a:latin typeface="Verdana"/>
              <a:ea typeface="Verdana"/>
              <a:cs typeface="Verdana"/>
            </a:rPr>
            <a:t>CONDICIONES</a:t>
          </a:r>
          <a:r>
            <a:rPr lang="en-US" cap="none" sz="800" b="1" i="0" u="none" baseline="0">
              <a:latin typeface="Verdana"/>
              <a:ea typeface="Verdana"/>
              <a:cs typeface="Verdana"/>
            </a:rPr>
            <a:t>:</a:t>
          </a:r>
          <a:r>
            <a:rPr lang="en-US" cap="none" sz="800" b="0" i="0" u="none" baseline="0">
              <a:latin typeface="Verdana"/>
              <a:ea typeface="Verdana"/>
              <a:cs typeface="Verdana"/>
            </a:rPr>
            <a:t>
</a:t>
          </a:r>
          <a:r>
            <a:rPr lang="en-US" cap="none" sz="800" b="1" i="0" u="none" baseline="0">
              <a:latin typeface="Verdana"/>
              <a:ea typeface="Verdana"/>
              <a:cs typeface="Verdana"/>
            </a:rPr>
            <a:t>Fecha límite de envío del pedido:</a:t>
          </a:r>
          <a:r>
            <a:rPr lang="en-US" cap="none" sz="800" b="0" i="0" u="none" baseline="0">
              <a:latin typeface="Verdana"/>
              <a:ea typeface="Verdana"/>
              <a:cs typeface="Verdana"/>
            </a:rPr>
            <a:t> GL Events CCIB debe recibir este formulario 20 días antes de inauguración del evento. Se aplicará un recargo del </a:t>
          </a:r>
          <a:r>
            <a:rPr lang="en-US" cap="none" sz="800" b="1" i="0" u="none" baseline="0">
              <a:latin typeface="Verdana"/>
              <a:ea typeface="Verdana"/>
              <a:cs typeface="Verdana"/>
            </a:rPr>
            <a:t>20% </a:t>
          </a:r>
          <a:r>
            <a:rPr lang="en-US" cap="none" sz="800" b="0" i="0" u="none" baseline="0">
              <a:latin typeface="Verdana"/>
              <a:ea typeface="Verdana"/>
              <a:cs typeface="Verdana"/>
            </a:rPr>
            <a:t>sobre los pedidos recibidos fuera de plazo. Para calcular el pago correcto debe añadir '</a:t>
          </a:r>
          <a:r>
            <a:rPr lang="en-US" cap="none" sz="800" b="1" i="0" u="none" baseline="0">
              <a:latin typeface="Verdana"/>
              <a:ea typeface="Verdana"/>
              <a:cs typeface="Verdana"/>
            </a:rPr>
            <a:t>20</a:t>
          </a:r>
          <a:r>
            <a:rPr lang="en-US" cap="none" sz="800" b="0" i="0" u="none" baseline="0">
              <a:latin typeface="Verdana"/>
              <a:ea typeface="Verdana"/>
              <a:cs typeface="Verdana"/>
            </a:rPr>
            <a:t>' en las casillas azules del formulario </a:t>
          </a:r>
          <a:r>
            <a:rPr lang="en-US" cap="none" sz="700" b="0" i="0" u="none" baseline="0">
              <a:latin typeface="Verdana"/>
              <a:ea typeface="Verdana"/>
              <a:cs typeface="Verdana"/>
            </a:rPr>
            <a:t>EXTRACTO ECONÓMICO</a:t>
          </a:r>
          <a:r>
            <a:rPr lang="en-US" cap="none" sz="800" b="0" i="0" u="none" baseline="0">
              <a:latin typeface="Verdana"/>
              <a:ea typeface="Verdana"/>
              <a:cs typeface="Verdana"/>
            </a:rPr>
            <a:t>. CCIB se reserva el derecho de instalación dependiendo del stock existente.
</a:t>
          </a:r>
          <a:r>
            <a:rPr lang="en-US" cap="none" sz="800" b="1" i="0" u="none" baseline="0">
              <a:latin typeface="Verdana"/>
              <a:ea typeface="Verdana"/>
              <a:cs typeface="Verdana"/>
            </a:rPr>
            <a:t>Responsabilidad del material: </a:t>
          </a:r>
          <a:r>
            <a:rPr lang="en-US" cap="none" sz="800" b="0" i="0" u="none" baseline="0">
              <a:latin typeface="Verdana"/>
              <a:ea typeface="Verdana"/>
              <a:cs typeface="Verdana"/>
            </a:rPr>
            <a:t>Todo el material está en régimen de alquiler, por lo que el Expositor es responsable del mismo desde la entrega hasta su recuperación por el departamento correspondiente de GL Events CCIB.
</a:t>
          </a:r>
          <a:r>
            <a:rPr lang="en-US" cap="none" sz="800" b="1" i="0" u="none" baseline="0">
              <a:latin typeface="Verdana"/>
              <a:ea typeface="Verdana"/>
              <a:cs typeface="Verdana"/>
            </a:rPr>
            <a:t>Importe total a pagar:</a:t>
          </a:r>
          <a:r>
            <a:rPr lang="en-US" cap="none" sz="800" b="0" i="0" u="none" baseline="0">
              <a:latin typeface="Verdana"/>
              <a:ea typeface="Verdana"/>
              <a:cs typeface="Verdana"/>
            </a:rPr>
            <a:t> Se totalizará automáticamente en el </a:t>
          </a:r>
          <a:r>
            <a:rPr lang="en-US" cap="none" sz="700" b="0" i="0" u="none" baseline="0">
              <a:latin typeface="Verdana"/>
              <a:ea typeface="Verdana"/>
              <a:cs typeface="Verdana"/>
            </a:rPr>
            <a:t>EXTRACTO ECONÓMICO</a:t>
          </a:r>
          <a:r>
            <a:rPr lang="en-US" cap="none" sz="800" b="0" i="0" u="none" baseline="0">
              <a:latin typeface="Verdana"/>
              <a:ea typeface="Verdana"/>
              <a:cs typeface="Verdana"/>
            </a:rPr>
            <a:t> una vez rellenadas las cantidades necesarias de cada formulario.
</a:t>
          </a:r>
          <a:r>
            <a:rPr lang="en-US" cap="none" sz="800" b="1" i="0" u="none" baseline="0">
              <a:latin typeface="Verdana"/>
              <a:ea typeface="Verdana"/>
              <a:cs typeface="Verdana"/>
            </a:rPr>
            <a:t>FORMAS DE PAGO: </a:t>
          </a:r>
          <a:r>
            <a:rPr lang="en-US" cap="none" sz="800" b="0" i="0" u="none" baseline="0">
              <a:latin typeface="Verdana"/>
              <a:ea typeface="Verdana"/>
              <a:cs typeface="Verdana"/>
            </a:rPr>
            <a:t>100% a la realización del pedido. 
              • Transferencia bancaria a: </a:t>
          </a:r>
          <a:r>
            <a:rPr lang="en-US" cap="none" sz="800" b="1" i="0" u="none" baseline="0">
              <a:latin typeface="Verdana"/>
              <a:ea typeface="Verdana"/>
              <a:cs typeface="Verdana"/>
            </a:rPr>
            <a:t>GL Events CCIB S.L. 
                                                      Entidad bancaria: La Caixa
                                                      Dirección: Avenida Meridiana 326, 08027 Barcelona
                                                      Cuenta bancaria: ES62 - 2100-3136 – 41 - 22 00 16 89 61
                                                      BIC (Swift): CAIXESBBXXX</a:t>
          </a:r>
          <a:r>
            <a:rPr lang="en-US" cap="none" sz="800" b="0" i="0" u="none" baseline="0">
              <a:latin typeface="Verdana"/>
              <a:ea typeface="Verdana"/>
              <a:cs typeface="Verdana"/>
            </a:rPr>
            <a:t>
              • Tarjeta VISA o MASTERCARD rellenando el formulario de pago especificado.
</a:t>
          </a:r>
          <a:r>
            <a:rPr lang="en-US" cap="none" sz="800" b="1" i="0" u="none" baseline="0">
              <a:latin typeface="Verdana"/>
              <a:ea typeface="Verdana"/>
              <a:cs typeface="Verdana"/>
            </a:rPr>
            <a:t>Envío:</a:t>
          </a:r>
          <a:r>
            <a:rPr lang="en-US" cap="none" sz="800" b="0" i="0" u="none" baseline="0">
              <a:latin typeface="Verdana"/>
              <a:ea typeface="Verdana"/>
              <a:cs typeface="Verdana"/>
            </a:rPr>
            <a:t> Una vez cumplimentado este documento, se debe enviar vía e-mail a: </a:t>
          </a:r>
          <a:r>
            <a:rPr lang="en-US" cap="none" sz="900" b="1" i="0" u="none" baseline="0">
              <a:latin typeface="Verdana"/>
              <a:ea typeface="Verdana"/>
              <a:cs typeface="Verdana"/>
            </a:rPr>
            <a:t>stands@ccib.es</a:t>
          </a:r>
          <a:r>
            <a:rPr lang="en-US" cap="none" sz="800" b="0" i="0" u="none" baseline="0">
              <a:latin typeface="Verdana"/>
              <a:ea typeface="Verdana"/>
              <a:cs typeface="Verdana"/>
            </a:rPr>
            <a:t>
Se debe adjuntar el comprobante de transferencia o la Autorización de cobro con tarjeta de crédito (</a:t>
          </a:r>
          <a:r>
            <a:rPr lang="en-US" cap="none" sz="700" b="0" i="0" u="none" baseline="0">
              <a:latin typeface="Verdana"/>
              <a:ea typeface="Verdana"/>
              <a:cs typeface="Verdana"/>
            </a:rPr>
            <a:t>FORMULARIO DE PAGO</a:t>
          </a:r>
          <a:r>
            <a:rPr lang="en-US" cap="none" sz="800" b="0" i="0" u="none" baseline="0">
              <a:latin typeface="Verdana"/>
              <a:ea typeface="Verdana"/>
              <a:cs typeface="Verdana"/>
            </a:rPr>
            <a:t>). 
En caso contrario no se efectuará la reserva de su material.</a:t>
          </a:r>
        </a:p>
      </xdr:txBody>
    </xdr:sp>
    <xdr:clientData/>
  </xdr:twoCellAnchor>
  <xdr:twoCellAnchor editAs="oneCell">
    <xdr:from>
      <xdr:col>0</xdr:col>
      <xdr:colOff>38100</xdr:colOff>
      <xdr:row>1</xdr:row>
      <xdr:rowOff>161925</xdr:rowOff>
    </xdr:from>
    <xdr:to>
      <xdr:col>0</xdr:col>
      <xdr:colOff>1028700</xdr:colOff>
      <xdr:row>2</xdr:row>
      <xdr:rowOff>123825</xdr:rowOff>
    </xdr:to>
    <xdr:pic>
      <xdr:nvPicPr>
        <xdr:cNvPr id="2" name="Picture 4"/>
        <xdr:cNvPicPr preferRelativeResize="1">
          <a:picLocks noChangeAspect="1"/>
        </xdr:cNvPicPr>
      </xdr:nvPicPr>
      <xdr:blipFill>
        <a:blip r:embed="rId1"/>
        <a:stretch>
          <a:fillRect/>
        </a:stretch>
      </xdr:blipFill>
      <xdr:spPr>
        <a:xfrm>
          <a:off x="38100" y="476250"/>
          <a:ext cx="990600"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161925</xdr:rowOff>
    </xdr:from>
    <xdr:to>
      <xdr:col>0</xdr:col>
      <xdr:colOff>1028700</xdr:colOff>
      <xdr:row>2</xdr:row>
      <xdr:rowOff>247650</xdr:rowOff>
    </xdr:to>
    <xdr:pic>
      <xdr:nvPicPr>
        <xdr:cNvPr id="1" name="Picture 2"/>
        <xdr:cNvPicPr preferRelativeResize="1">
          <a:picLocks noChangeAspect="1"/>
        </xdr:cNvPicPr>
      </xdr:nvPicPr>
      <xdr:blipFill>
        <a:blip r:embed="rId1"/>
        <a:stretch>
          <a:fillRect/>
        </a:stretch>
      </xdr:blipFill>
      <xdr:spPr>
        <a:xfrm>
          <a:off x="38100" y="476250"/>
          <a:ext cx="990600" cy="419100"/>
        </a:xfrm>
        <a:prstGeom prst="rect">
          <a:avLst/>
        </a:prstGeom>
        <a:noFill/>
        <a:ln w="9525" cmpd="sng">
          <a:noFill/>
        </a:ln>
      </xdr:spPr>
    </xdr:pic>
    <xdr:clientData/>
  </xdr:twoCellAnchor>
  <xdr:twoCellAnchor>
    <xdr:from>
      <xdr:col>1</xdr:col>
      <xdr:colOff>9525</xdr:colOff>
      <xdr:row>47</xdr:row>
      <xdr:rowOff>152400</xdr:rowOff>
    </xdr:from>
    <xdr:to>
      <xdr:col>3</xdr:col>
      <xdr:colOff>95250</xdr:colOff>
      <xdr:row>50</xdr:row>
      <xdr:rowOff>9525</xdr:rowOff>
    </xdr:to>
    <xdr:sp>
      <xdr:nvSpPr>
        <xdr:cNvPr id="2" name="Rectangle 3"/>
        <xdr:cNvSpPr>
          <a:spLocks/>
        </xdr:cNvSpPr>
      </xdr:nvSpPr>
      <xdr:spPr>
        <a:xfrm>
          <a:off x="1057275" y="10972800"/>
          <a:ext cx="2590800" cy="771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Signature / </a:t>
          </a:r>
          <a:r>
            <a:rPr lang="en-US" cap="none" sz="1000" b="0" i="1" u="none" baseline="0">
              <a:latin typeface="Arial"/>
              <a:ea typeface="Arial"/>
              <a:cs typeface="Arial"/>
            </a:rPr>
            <a:t>Firma</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161925</xdr:rowOff>
    </xdr:from>
    <xdr:to>
      <xdr:col>0</xdr:col>
      <xdr:colOff>1028700</xdr:colOff>
      <xdr:row>2</xdr:row>
      <xdr:rowOff>247650</xdr:rowOff>
    </xdr:to>
    <xdr:pic>
      <xdr:nvPicPr>
        <xdr:cNvPr id="1" name="Picture 3"/>
        <xdr:cNvPicPr preferRelativeResize="1">
          <a:picLocks noChangeAspect="1"/>
        </xdr:cNvPicPr>
      </xdr:nvPicPr>
      <xdr:blipFill>
        <a:blip r:embed="rId1"/>
        <a:stretch>
          <a:fillRect/>
        </a:stretch>
      </xdr:blipFill>
      <xdr:spPr>
        <a:xfrm>
          <a:off x="38100" y="476250"/>
          <a:ext cx="990600" cy="419100"/>
        </a:xfrm>
        <a:prstGeom prst="rect">
          <a:avLst/>
        </a:prstGeom>
        <a:noFill/>
        <a:ln w="9525" cmpd="sng">
          <a:noFill/>
        </a:ln>
      </xdr:spPr>
    </xdr:pic>
    <xdr:clientData/>
  </xdr:twoCellAnchor>
  <xdr:twoCellAnchor>
    <xdr:from>
      <xdr:col>1</xdr:col>
      <xdr:colOff>9525</xdr:colOff>
      <xdr:row>44</xdr:row>
      <xdr:rowOff>104775</xdr:rowOff>
    </xdr:from>
    <xdr:to>
      <xdr:col>3</xdr:col>
      <xdr:colOff>95250</xdr:colOff>
      <xdr:row>47</xdr:row>
      <xdr:rowOff>9525</xdr:rowOff>
    </xdr:to>
    <xdr:sp>
      <xdr:nvSpPr>
        <xdr:cNvPr id="2" name="Rectangle 4"/>
        <xdr:cNvSpPr>
          <a:spLocks/>
        </xdr:cNvSpPr>
      </xdr:nvSpPr>
      <xdr:spPr>
        <a:xfrm>
          <a:off x="1057275" y="11563350"/>
          <a:ext cx="2590800" cy="771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Signature / </a:t>
          </a:r>
          <a:r>
            <a:rPr lang="en-US" cap="none" sz="1000" b="0" i="1" u="none" baseline="0">
              <a:latin typeface="Arial"/>
              <a:ea typeface="Arial"/>
              <a:cs typeface="Arial"/>
            </a:rPr>
            <a:t>Firma</a:t>
          </a:r>
        </a:p>
      </xdr:txBody>
    </xdr:sp>
    <xdr:clientData/>
  </xdr:twoCellAnchor>
  <xdr:twoCellAnchor editAs="oneCell">
    <xdr:from>
      <xdr:col>2</xdr:col>
      <xdr:colOff>1409700</xdr:colOff>
      <xdr:row>59</xdr:row>
      <xdr:rowOff>9525</xdr:rowOff>
    </xdr:from>
    <xdr:to>
      <xdr:col>4</xdr:col>
      <xdr:colOff>485775</xdr:colOff>
      <xdr:row>71</xdr:row>
      <xdr:rowOff>28575</xdr:rowOff>
    </xdr:to>
    <xdr:pic>
      <xdr:nvPicPr>
        <xdr:cNvPr id="3" name="Picture 6"/>
        <xdr:cNvPicPr preferRelativeResize="1">
          <a:picLocks noChangeAspect="1"/>
        </xdr:cNvPicPr>
      </xdr:nvPicPr>
      <xdr:blipFill>
        <a:blip r:embed="rId2"/>
        <a:stretch>
          <a:fillRect/>
        </a:stretch>
      </xdr:blipFill>
      <xdr:spPr>
        <a:xfrm>
          <a:off x="3219450" y="14458950"/>
          <a:ext cx="1962150" cy="1962150"/>
        </a:xfrm>
        <a:prstGeom prst="rect">
          <a:avLst/>
        </a:prstGeom>
        <a:noFill/>
        <a:ln w="9525" cmpd="sng">
          <a:noFill/>
        </a:ln>
      </xdr:spPr>
    </xdr:pic>
    <xdr:clientData/>
  </xdr:twoCellAnchor>
  <xdr:twoCellAnchor editAs="oneCell">
    <xdr:from>
      <xdr:col>0</xdr:col>
      <xdr:colOff>857250</xdr:colOff>
      <xdr:row>58</xdr:row>
      <xdr:rowOff>152400</xdr:rowOff>
    </xdr:from>
    <xdr:to>
      <xdr:col>2</xdr:col>
      <xdr:colOff>1028700</xdr:colOff>
      <xdr:row>71</xdr:row>
      <xdr:rowOff>28575</xdr:rowOff>
    </xdr:to>
    <xdr:pic>
      <xdr:nvPicPr>
        <xdr:cNvPr id="4" name="Picture 7"/>
        <xdr:cNvPicPr preferRelativeResize="1">
          <a:picLocks noChangeAspect="1"/>
        </xdr:cNvPicPr>
      </xdr:nvPicPr>
      <xdr:blipFill>
        <a:blip r:embed="rId3"/>
        <a:stretch>
          <a:fillRect/>
        </a:stretch>
      </xdr:blipFill>
      <xdr:spPr>
        <a:xfrm>
          <a:off x="857250" y="14439900"/>
          <a:ext cx="1981200" cy="1981200"/>
        </a:xfrm>
        <a:prstGeom prst="rect">
          <a:avLst/>
        </a:prstGeom>
        <a:noFill/>
        <a:ln w="9525" cmpd="sng">
          <a:noFill/>
        </a:ln>
      </xdr:spPr>
    </xdr:pic>
    <xdr:clientData/>
  </xdr:twoCellAnchor>
  <xdr:twoCellAnchor editAs="oneCell">
    <xdr:from>
      <xdr:col>5</xdr:col>
      <xdr:colOff>19050</xdr:colOff>
      <xdr:row>59</xdr:row>
      <xdr:rowOff>19050</xdr:rowOff>
    </xdr:from>
    <xdr:to>
      <xdr:col>7</xdr:col>
      <xdr:colOff>428625</xdr:colOff>
      <xdr:row>71</xdr:row>
      <xdr:rowOff>19050</xdr:rowOff>
    </xdr:to>
    <xdr:pic>
      <xdr:nvPicPr>
        <xdr:cNvPr id="5" name="Picture 8"/>
        <xdr:cNvPicPr preferRelativeResize="1">
          <a:picLocks noChangeAspect="1"/>
        </xdr:cNvPicPr>
      </xdr:nvPicPr>
      <xdr:blipFill>
        <a:blip r:embed="rId4"/>
        <a:stretch>
          <a:fillRect/>
        </a:stretch>
      </xdr:blipFill>
      <xdr:spPr>
        <a:xfrm>
          <a:off x="5543550" y="14468475"/>
          <a:ext cx="2028825" cy="1943100"/>
        </a:xfrm>
        <a:prstGeom prst="rect">
          <a:avLst/>
        </a:prstGeom>
        <a:noFill/>
        <a:ln w="9525" cmpd="sng">
          <a:noFill/>
        </a:ln>
      </xdr:spPr>
    </xdr:pic>
    <xdr:clientData/>
  </xdr:twoCellAnchor>
  <xdr:twoCellAnchor editAs="oneCell">
    <xdr:from>
      <xdr:col>8</xdr:col>
      <xdr:colOff>219075</xdr:colOff>
      <xdr:row>59</xdr:row>
      <xdr:rowOff>28575</xdr:rowOff>
    </xdr:from>
    <xdr:to>
      <xdr:col>11</xdr:col>
      <xdr:colOff>552450</xdr:colOff>
      <xdr:row>71</xdr:row>
      <xdr:rowOff>0</xdr:rowOff>
    </xdr:to>
    <xdr:pic>
      <xdr:nvPicPr>
        <xdr:cNvPr id="6" name="Picture 9"/>
        <xdr:cNvPicPr preferRelativeResize="1">
          <a:picLocks noChangeAspect="1"/>
        </xdr:cNvPicPr>
      </xdr:nvPicPr>
      <xdr:blipFill>
        <a:blip r:embed="rId5"/>
        <a:stretch>
          <a:fillRect/>
        </a:stretch>
      </xdr:blipFill>
      <xdr:spPr>
        <a:xfrm>
          <a:off x="7915275" y="14478000"/>
          <a:ext cx="2105025" cy="1914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161925</xdr:rowOff>
    </xdr:from>
    <xdr:to>
      <xdr:col>0</xdr:col>
      <xdr:colOff>1028700</xdr:colOff>
      <xdr:row>2</xdr:row>
      <xdr:rowOff>247650</xdr:rowOff>
    </xdr:to>
    <xdr:pic>
      <xdr:nvPicPr>
        <xdr:cNvPr id="1" name="Picture 2"/>
        <xdr:cNvPicPr preferRelativeResize="1">
          <a:picLocks noChangeAspect="1"/>
        </xdr:cNvPicPr>
      </xdr:nvPicPr>
      <xdr:blipFill>
        <a:blip r:embed="rId1"/>
        <a:stretch>
          <a:fillRect/>
        </a:stretch>
      </xdr:blipFill>
      <xdr:spPr>
        <a:xfrm>
          <a:off x="38100" y="476250"/>
          <a:ext cx="990600" cy="419100"/>
        </a:xfrm>
        <a:prstGeom prst="rect">
          <a:avLst/>
        </a:prstGeom>
        <a:noFill/>
        <a:ln w="9525" cmpd="sng">
          <a:noFill/>
        </a:ln>
      </xdr:spPr>
    </xdr:pic>
    <xdr:clientData/>
  </xdr:twoCellAnchor>
  <xdr:twoCellAnchor>
    <xdr:from>
      <xdr:col>1</xdr:col>
      <xdr:colOff>0</xdr:colOff>
      <xdr:row>37</xdr:row>
      <xdr:rowOff>95250</xdr:rowOff>
    </xdr:from>
    <xdr:to>
      <xdr:col>3</xdr:col>
      <xdr:colOff>85725</xdr:colOff>
      <xdr:row>39</xdr:row>
      <xdr:rowOff>9525</xdr:rowOff>
    </xdr:to>
    <xdr:sp>
      <xdr:nvSpPr>
        <xdr:cNvPr id="2" name="Rectangle 3"/>
        <xdr:cNvSpPr>
          <a:spLocks/>
        </xdr:cNvSpPr>
      </xdr:nvSpPr>
      <xdr:spPr>
        <a:xfrm>
          <a:off x="1047750" y="9515475"/>
          <a:ext cx="2590800" cy="771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Signature / </a:t>
          </a:r>
          <a:r>
            <a:rPr lang="en-US" cap="none" sz="1000" b="0" i="1" u="none" baseline="0">
              <a:latin typeface="Arial"/>
              <a:ea typeface="Arial"/>
              <a:cs typeface="Arial"/>
            </a:rPr>
            <a:t>Firma</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161925</xdr:rowOff>
    </xdr:from>
    <xdr:to>
      <xdr:col>0</xdr:col>
      <xdr:colOff>1028700</xdr:colOff>
      <xdr:row>1</xdr:row>
      <xdr:rowOff>266700</xdr:rowOff>
    </xdr:to>
    <xdr:pic>
      <xdr:nvPicPr>
        <xdr:cNvPr id="1" name="Picture 1"/>
        <xdr:cNvPicPr preferRelativeResize="1">
          <a:picLocks noChangeAspect="1"/>
        </xdr:cNvPicPr>
      </xdr:nvPicPr>
      <xdr:blipFill>
        <a:blip r:embed="rId1"/>
        <a:stretch>
          <a:fillRect/>
        </a:stretch>
      </xdr:blipFill>
      <xdr:spPr>
        <a:xfrm>
          <a:off x="38100" y="161925"/>
          <a:ext cx="990600" cy="419100"/>
        </a:xfrm>
        <a:prstGeom prst="rect">
          <a:avLst/>
        </a:prstGeom>
        <a:noFill/>
        <a:ln w="9525" cmpd="sng">
          <a:noFill/>
        </a:ln>
      </xdr:spPr>
    </xdr:pic>
    <xdr:clientData/>
  </xdr:twoCellAnchor>
  <xdr:twoCellAnchor>
    <xdr:from>
      <xdr:col>0</xdr:col>
      <xdr:colOff>1028700</xdr:colOff>
      <xdr:row>45</xdr:row>
      <xdr:rowOff>190500</xdr:rowOff>
    </xdr:from>
    <xdr:to>
      <xdr:col>3</xdr:col>
      <xdr:colOff>66675</xdr:colOff>
      <xdr:row>48</xdr:row>
      <xdr:rowOff>0</xdr:rowOff>
    </xdr:to>
    <xdr:sp>
      <xdr:nvSpPr>
        <xdr:cNvPr id="2" name="Rectangle 2"/>
        <xdr:cNvSpPr>
          <a:spLocks/>
        </xdr:cNvSpPr>
      </xdr:nvSpPr>
      <xdr:spPr>
        <a:xfrm>
          <a:off x="1028700" y="11172825"/>
          <a:ext cx="2590800" cy="771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Signature / </a:t>
          </a:r>
          <a:r>
            <a:rPr lang="en-US" cap="none" sz="1000" b="0" i="1" u="none" baseline="0">
              <a:latin typeface="Arial"/>
              <a:ea typeface="Arial"/>
              <a:cs typeface="Arial"/>
            </a:rPr>
            <a:t>Firma</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161925</xdr:rowOff>
    </xdr:from>
    <xdr:to>
      <xdr:col>0</xdr:col>
      <xdr:colOff>1028700</xdr:colOff>
      <xdr:row>1</xdr:row>
      <xdr:rowOff>266700</xdr:rowOff>
    </xdr:to>
    <xdr:pic>
      <xdr:nvPicPr>
        <xdr:cNvPr id="1" name="Picture 1"/>
        <xdr:cNvPicPr preferRelativeResize="1">
          <a:picLocks noChangeAspect="1"/>
        </xdr:cNvPicPr>
      </xdr:nvPicPr>
      <xdr:blipFill>
        <a:blip r:embed="rId1"/>
        <a:stretch>
          <a:fillRect/>
        </a:stretch>
      </xdr:blipFill>
      <xdr:spPr>
        <a:xfrm>
          <a:off x="38100" y="161925"/>
          <a:ext cx="990600" cy="419100"/>
        </a:xfrm>
        <a:prstGeom prst="rect">
          <a:avLst/>
        </a:prstGeom>
        <a:noFill/>
        <a:ln w="9525" cmpd="sng">
          <a:noFill/>
        </a:ln>
      </xdr:spPr>
    </xdr:pic>
    <xdr:clientData/>
  </xdr:twoCellAnchor>
  <xdr:twoCellAnchor>
    <xdr:from>
      <xdr:col>1</xdr:col>
      <xdr:colOff>9525</xdr:colOff>
      <xdr:row>35</xdr:row>
      <xdr:rowOff>95250</xdr:rowOff>
    </xdr:from>
    <xdr:to>
      <xdr:col>3</xdr:col>
      <xdr:colOff>95250</xdr:colOff>
      <xdr:row>38</xdr:row>
      <xdr:rowOff>0</xdr:rowOff>
    </xdr:to>
    <xdr:sp>
      <xdr:nvSpPr>
        <xdr:cNvPr id="2" name="Rectangle 2"/>
        <xdr:cNvSpPr>
          <a:spLocks/>
        </xdr:cNvSpPr>
      </xdr:nvSpPr>
      <xdr:spPr>
        <a:xfrm>
          <a:off x="1057275" y="9686925"/>
          <a:ext cx="2590800" cy="771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Signature / </a:t>
          </a:r>
          <a:r>
            <a:rPr lang="en-US" cap="none" sz="1000" b="0" i="1" u="none" baseline="0">
              <a:latin typeface="Arial"/>
              <a:ea typeface="Arial"/>
              <a:cs typeface="Arial"/>
            </a:rPr>
            <a:t>Firma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vmlDrawing" Target="../drawings/vmlDrawing20.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vmlDrawing" Target="../drawings/vmlDrawing21.vml" /><Relationship Id="rId3"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B3:M38"/>
  <sheetViews>
    <sheetView showGridLines="0" tabSelected="1" zoomScaleSheetLayoutView="85" workbookViewId="0" topLeftCell="A1">
      <selection activeCell="D2" sqref="D2"/>
    </sheetView>
  </sheetViews>
  <sheetFormatPr defaultColWidth="11.421875" defaultRowHeight="12.75"/>
  <cols>
    <col min="1" max="1" width="17.00390625" style="7" customWidth="1"/>
    <col min="2" max="2" width="11.421875" style="7" customWidth="1"/>
    <col min="3" max="3" width="13.57421875" style="7" customWidth="1"/>
    <col min="4" max="4" width="15.8515625" style="7" customWidth="1"/>
    <col min="5" max="5" width="9.421875" style="7" customWidth="1"/>
    <col min="6" max="6" width="9.8515625" style="7" customWidth="1"/>
    <col min="7" max="7" width="8.421875" style="7" customWidth="1"/>
    <col min="8" max="8" width="11.421875" style="7" customWidth="1"/>
    <col min="9" max="9" width="11.140625" style="7" customWidth="1"/>
    <col min="10" max="10" width="8.7109375" style="7" customWidth="1"/>
    <col min="11" max="11" width="13.00390625" style="7" customWidth="1"/>
    <col min="12" max="12" width="11.421875" style="7" customWidth="1"/>
    <col min="13" max="13" width="38.28125" style="7" customWidth="1"/>
    <col min="14" max="16384" width="11.421875" style="7" customWidth="1"/>
  </cols>
  <sheetData>
    <row r="1" ht="24.75" customHeight="1"/>
    <row r="2" ht="36" customHeight="1"/>
    <row r="3" ht="18">
      <c r="B3" s="8"/>
    </row>
    <row r="5" spans="2:9" s="27" customFormat="1" ht="12.75">
      <c r="B5" s="25"/>
      <c r="C5" s="19"/>
      <c r="D5" s="19"/>
      <c r="E5" s="19"/>
      <c r="F5" s="19"/>
      <c r="G5" s="25"/>
      <c r="H5" s="19"/>
      <c r="I5" s="19"/>
    </row>
    <row r="6" s="28" customFormat="1" ht="10.5"/>
    <row r="7" spans="2:9" s="23" customFormat="1" ht="12.75">
      <c r="B7" s="25"/>
      <c r="C7" s="19"/>
      <c r="D7" s="19"/>
      <c r="E7" s="19"/>
      <c r="F7" s="19"/>
      <c r="G7" s="30"/>
      <c r="H7" s="35"/>
      <c r="I7" s="35"/>
    </row>
    <row r="8" spans="2:9" s="23" customFormat="1" ht="12.75">
      <c r="B8" s="25"/>
      <c r="C8" s="19"/>
      <c r="D8" s="19"/>
      <c r="E8" s="19"/>
      <c r="F8" s="19"/>
      <c r="G8" s="30"/>
      <c r="H8" s="35"/>
      <c r="I8" s="35"/>
    </row>
    <row r="9" spans="2:9" s="23" customFormat="1" ht="12.75">
      <c r="B9" s="25"/>
      <c r="C9" s="19"/>
      <c r="D9" s="19"/>
      <c r="E9" s="19"/>
      <c r="F9" s="19"/>
      <c r="G9" s="30"/>
      <c r="H9" s="35"/>
      <c r="I9" s="35"/>
    </row>
    <row r="10" spans="2:9" s="23" customFormat="1" ht="12.75">
      <c r="B10" s="25"/>
      <c r="C10" s="19"/>
      <c r="D10" s="19"/>
      <c r="E10" s="19"/>
      <c r="F10" s="19"/>
      <c r="G10" s="30"/>
      <c r="H10" s="35"/>
      <c r="I10" s="35"/>
    </row>
    <row r="11" spans="2:9" s="23" customFormat="1" ht="12.75">
      <c r="B11" s="25"/>
      <c r="C11" s="19"/>
      <c r="D11" s="19"/>
      <c r="E11" s="19"/>
      <c r="F11" s="19"/>
      <c r="G11" s="30"/>
      <c r="H11" s="35"/>
      <c r="I11" s="35"/>
    </row>
    <row r="12" s="23" customFormat="1" ht="12.75"/>
    <row r="13" spans="2:9" s="23" customFormat="1" ht="12.75">
      <c r="B13" s="25"/>
      <c r="C13" s="19"/>
      <c r="D13" s="19"/>
      <c r="E13" s="19"/>
      <c r="F13" s="19"/>
      <c r="G13" s="30"/>
      <c r="H13" s="35"/>
      <c r="I13" s="35"/>
    </row>
    <row r="14" spans="2:9" s="23" customFormat="1" ht="12.75">
      <c r="B14" s="25"/>
      <c r="C14" s="19"/>
      <c r="D14" s="19"/>
      <c r="E14" s="19"/>
      <c r="F14" s="19"/>
      <c r="G14" s="30"/>
      <c r="H14" s="35"/>
      <c r="I14" s="35"/>
    </row>
    <row r="15" spans="2:9" s="23" customFormat="1" ht="12.75">
      <c r="B15" s="25"/>
      <c r="C15" s="37"/>
      <c r="D15" s="37"/>
      <c r="E15" s="37"/>
      <c r="F15" s="37"/>
      <c r="G15" s="30"/>
      <c r="H15" s="140"/>
      <c r="I15" s="140"/>
    </row>
    <row r="16" s="23" customFormat="1" ht="12.75"/>
    <row r="17" spans="2:9" s="23" customFormat="1" ht="12.75">
      <c r="B17" s="25"/>
      <c r="C17" s="141"/>
      <c r="D17" s="141"/>
      <c r="E17" s="141"/>
      <c r="F17" s="141"/>
      <c r="G17" s="31"/>
      <c r="H17" s="142"/>
      <c r="I17" s="142"/>
    </row>
    <row r="18" spans="2:11" s="23" customFormat="1" ht="19.5">
      <c r="B18" s="409" t="s">
        <v>439</v>
      </c>
      <c r="C18" s="409"/>
      <c r="D18" s="409"/>
      <c r="E18" s="409"/>
      <c r="F18" s="409"/>
      <c r="G18" s="409"/>
      <c r="H18" s="409"/>
      <c r="I18" s="409"/>
      <c r="J18" s="409"/>
      <c r="K18" s="409"/>
    </row>
    <row r="19" spans="2:10" s="23" customFormat="1" ht="12.75">
      <c r="B19" s="25"/>
      <c r="D19" s="29"/>
      <c r="E19" s="29"/>
      <c r="F19" s="29"/>
      <c r="G19" s="29"/>
      <c r="H19" s="30"/>
      <c r="I19" s="22"/>
      <c r="J19" s="22"/>
    </row>
    <row r="20" spans="3:10" s="23" customFormat="1" ht="12.75">
      <c r="C20" s="19"/>
      <c r="D20" s="19"/>
      <c r="E20" s="29"/>
      <c r="F20" s="29"/>
      <c r="G20" s="18"/>
      <c r="H20" s="30"/>
      <c r="I20" s="22"/>
      <c r="J20" s="22"/>
    </row>
    <row r="21" spans="3:10" s="23" customFormat="1" ht="12.75">
      <c r="C21" s="19"/>
      <c r="D21" s="19"/>
      <c r="E21" s="29"/>
      <c r="F21" s="29"/>
      <c r="G21" s="18"/>
      <c r="H21" s="30"/>
      <c r="I21" s="22"/>
      <c r="J21" s="22"/>
    </row>
    <row r="22" spans="3:10" s="23" customFormat="1" ht="12.75">
      <c r="C22" s="18"/>
      <c r="D22" s="18"/>
      <c r="E22" s="34"/>
      <c r="F22" s="29"/>
      <c r="G22" s="18"/>
      <c r="H22" s="30"/>
      <c r="I22" s="22"/>
      <c r="J22" s="22"/>
    </row>
    <row r="23" spans="2:12" s="23" customFormat="1" ht="27">
      <c r="B23" s="408" t="s">
        <v>713</v>
      </c>
      <c r="C23" s="408"/>
      <c r="D23" s="408"/>
      <c r="E23" s="408"/>
      <c r="F23" s="408"/>
      <c r="G23" s="408"/>
      <c r="H23" s="408"/>
      <c r="I23" s="408"/>
      <c r="J23" s="408"/>
      <c r="K23" s="408"/>
      <c r="L23" s="177"/>
    </row>
    <row r="24" s="23" customFormat="1" ht="12.75"/>
    <row r="25" spans="2:11" s="23" customFormat="1" ht="27">
      <c r="B25" s="410" t="s">
        <v>712</v>
      </c>
      <c r="C25" s="408"/>
      <c r="D25" s="408"/>
      <c r="E25" s="408"/>
      <c r="F25" s="408"/>
      <c r="G25" s="408"/>
      <c r="H25" s="408"/>
      <c r="I25" s="408"/>
      <c r="J25" s="408"/>
      <c r="K25" s="408"/>
    </row>
    <row r="26" spans="2:9" s="23" customFormat="1" ht="12.75">
      <c r="B26" s="29"/>
      <c r="C26" s="29"/>
      <c r="D26" s="29"/>
      <c r="E26" s="29"/>
      <c r="F26" s="18"/>
      <c r="G26" s="30"/>
      <c r="H26" s="22"/>
      <c r="I26" s="22"/>
    </row>
    <row r="27" spans="2:11" s="138" customFormat="1" ht="19.5">
      <c r="B27" s="143"/>
      <c r="C27" s="143"/>
      <c r="D27" s="143"/>
      <c r="E27" s="143"/>
      <c r="F27" s="143"/>
      <c r="G27" s="143"/>
      <c r="H27" s="143"/>
      <c r="I27" s="143"/>
      <c r="J27" s="143"/>
      <c r="K27" s="143"/>
    </row>
    <row r="28" spans="2:11" s="137" customFormat="1" ht="12.75">
      <c r="B28" s="139"/>
      <c r="C28" s="115"/>
      <c r="D28" s="115"/>
      <c r="E28" s="115"/>
      <c r="F28" s="115"/>
      <c r="G28" s="115"/>
      <c r="H28" s="139"/>
      <c r="I28" s="144"/>
      <c r="J28" s="144"/>
      <c r="K28" s="144"/>
    </row>
    <row r="29" spans="2:11" s="137" customFormat="1" ht="12.75">
      <c r="B29" s="139"/>
      <c r="C29" s="115"/>
      <c r="D29" s="115"/>
      <c r="E29" s="115"/>
      <c r="F29" s="115"/>
      <c r="G29" s="139"/>
      <c r="H29" s="145"/>
      <c r="I29" s="139"/>
      <c r="J29" s="146"/>
      <c r="K29" s="146"/>
    </row>
    <row r="30" spans="2:11" s="137" customFormat="1" ht="12.75">
      <c r="B30" s="139"/>
      <c r="C30" s="115"/>
      <c r="D30" s="115"/>
      <c r="E30" s="115"/>
      <c r="F30" s="115"/>
      <c r="G30" s="115"/>
      <c r="H30" s="139"/>
      <c r="I30" s="144"/>
      <c r="J30" s="144"/>
      <c r="K30" s="144"/>
    </row>
    <row r="31" spans="2:11" s="137" customFormat="1" ht="12.75">
      <c r="B31" s="139"/>
      <c r="C31" s="147"/>
      <c r="D31" s="148"/>
      <c r="E31" s="148"/>
      <c r="F31" s="139"/>
      <c r="G31" s="144"/>
      <c r="H31" s="144"/>
      <c r="I31" s="139"/>
      <c r="J31" s="149"/>
      <c r="K31" s="149"/>
    </row>
    <row r="32" spans="2:11" s="137" customFormat="1" ht="12.75">
      <c r="B32" s="115"/>
      <c r="C32" s="115"/>
      <c r="F32" s="115"/>
      <c r="I32" s="115"/>
      <c r="K32" s="115"/>
    </row>
    <row r="33" spans="2:11" s="137" customFormat="1" ht="12.75">
      <c r="B33" s="139"/>
      <c r="C33" s="115"/>
      <c r="D33" s="115"/>
      <c r="E33" s="115"/>
      <c r="F33" s="115"/>
      <c r="G33" s="115"/>
      <c r="H33" s="139"/>
      <c r="I33" s="144"/>
      <c r="J33" s="144"/>
      <c r="K33" s="144"/>
    </row>
    <row r="34" spans="2:11" ht="320.25" customHeight="1">
      <c r="B34" s="405"/>
      <c r="C34" s="405"/>
      <c r="D34" s="405"/>
      <c r="E34" s="405"/>
      <c r="F34" s="405"/>
      <c r="G34" s="405"/>
      <c r="H34" s="405"/>
      <c r="I34" s="405"/>
      <c r="J34" s="405"/>
      <c r="K34" s="405"/>
    </row>
    <row r="35" spans="3:13" ht="12.75">
      <c r="C35" s="11" t="s">
        <v>781</v>
      </c>
      <c r="D35" s="178"/>
      <c r="E35" s="178"/>
      <c r="F35" s="178"/>
      <c r="G35" s="178"/>
      <c r="H35" s="178"/>
      <c r="I35" s="178"/>
      <c r="J35" s="178"/>
      <c r="K35" s="179"/>
      <c r="M35" s="93"/>
    </row>
    <row r="36" ht="12.75">
      <c r="M36" s="4"/>
    </row>
    <row r="37" ht="12.75">
      <c r="M37" s="4"/>
    </row>
    <row r="38" ht="12.75">
      <c r="M38" s="4"/>
    </row>
  </sheetData>
  <sheetProtection selectLockedCells="1"/>
  <mergeCells count="4">
    <mergeCell ref="B18:K18"/>
    <mergeCell ref="B25:K25"/>
    <mergeCell ref="B34:K34"/>
    <mergeCell ref="B23:K23"/>
  </mergeCells>
  <printOptions horizontalCentered="1"/>
  <pageMargins left="0.59" right="0.48" top="1.3" bottom="0.38" header="0.32" footer="0.14"/>
  <pageSetup fitToHeight="1" fitToWidth="1" horizontalDpi="600" verticalDpi="600" orientation="portrait" paperSize="9" scale="83" r:id="rId3"/>
  <headerFooter alignWithMargins="0">
    <oddHeader>&amp;L&amp;G</oddHeader>
  </headerFooter>
  <drawing r:id="rId1"/>
  <legacyDrawingHF r:id="rId2"/>
</worksheet>
</file>

<file path=xl/worksheets/sheet10.xml><?xml version="1.0" encoding="utf-8"?>
<worksheet xmlns="http://schemas.openxmlformats.org/spreadsheetml/2006/main" xmlns:r="http://schemas.openxmlformats.org/officeDocument/2006/relationships">
  <sheetPr>
    <tabColor indexed="39"/>
    <pageSetUpPr fitToPage="1"/>
  </sheetPr>
  <dimension ref="B1:K57"/>
  <sheetViews>
    <sheetView showGridLines="0" zoomScaleSheetLayoutView="85" workbookViewId="0" topLeftCell="B1">
      <selection activeCell="B50" sqref="B50:K50"/>
    </sheetView>
  </sheetViews>
  <sheetFormatPr defaultColWidth="11.421875" defaultRowHeight="12.75"/>
  <cols>
    <col min="1" max="1" width="15.7109375" style="7" customWidth="1"/>
    <col min="2" max="2" width="12.00390625" style="63" customWidth="1"/>
    <col min="3" max="3" width="26.140625" style="7" customWidth="1"/>
    <col min="4" max="4" width="19.7109375" style="7" customWidth="1"/>
    <col min="5" max="5" width="12.421875" style="7" customWidth="1"/>
    <col min="6" max="6" width="11.57421875" style="7" customWidth="1"/>
    <col min="7" max="7" width="6.28125" style="7" customWidth="1"/>
    <col min="8" max="8" width="9.57421875" style="7" customWidth="1"/>
    <col min="9" max="9" width="7.8515625" style="7" customWidth="1"/>
    <col min="10" max="10" width="8.140625" style="7" customWidth="1"/>
    <col min="11" max="11" width="13.00390625" style="7" customWidth="1"/>
    <col min="12" max="16384" width="11.421875" style="7" customWidth="1"/>
  </cols>
  <sheetData>
    <row r="1" s="2" customFormat="1" ht="24.75" customHeight="1">
      <c r="B1" s="59"/>
    </row>
    <row r="2" spans="2:11" s="61" customFormat="1" ht="26.25" customHeight="1">
      <c r="B2" s="3" t="s">
        <v>604</v>
      </c>
      <c r="C2" s="523">
        <f>'0. Información general'!C28</f>
        <v>0</v>
      </c>
      <c r="D2" s="523"/>
      <c r="E2" s="523"/>
      <c r="F2" s="523"/>
      <c r="G2" s="524"/>
      <c r="H2" s="60" t="s">
        <v>623</v>
      </c>
      <c r="I2" s="517">
        <f>'0. Información general'!I28</f>
        <v>0</v>
      </c>
      <c r="J2" s="517"/>
      <c r="K2" s="518"/>
    </row>
    <row r="3" spans="2:11" s="61" customFormat="1" ht="26.25" customHeight="1">
      <c r="B3" s="3" t="s">
        <v>607</v>
      </c>
      <c r="C3" s="517">
        <f>'0. Información general'!C29</f>
        <v>0</v>
      </c>
      <c r="D3" s="517"/>
      <c r="E3" s="518"/>
      <c r="F3" s="3" t="s">
        <v>620</v>
      </c>
      <c r="G3" s="527">
        <f>'0. Información general'!H29</f>
        <v>0</v>
      </c>
      <c r="H3" s="528"/>
      <c r="I3" s="3" t="s">
        <v>608</v>
      </c>
      <c r="J3" s="517">
        <f>'0. Información general'!J29</f>
        <v>0</v>
      </c>
      <c r="K3" s="518"/>
    </row>
    <row r="4" spans="2:11" s="61" customFormat="1" ht="26.25" customHeight="1">
      <c r="B4" s="3" t="s">
        <v>605</v>
      </c>
      <c r="C4" s="517">
        <f>'0. Información general'!C30</f>
        <v>0</v>
      </c>
      <c r="D4" s="517"/>
      <c r="E4" s="517"/>
      <c r="F4" s="517"/>
      <c r="G4" s="518"/>
      <c r="H4" s="3" t="s">
        <v>603</v>
      </c>
      <c r="I4" s="517">
        <f>'0. Información general'!I30</f>
        <v>0</v>
      </c>
      <c r="J4" s="517"/>
      <c r="K4" s="518"/>
    </row>
    <row r="5" spans="2:11" s="61" customFormat="1" ht="26.25" customHeight="1">
      <c r="B5" s="3" t="s">
        <v>606</v>
      </c>
      <c r="C5" s="548">
        <f>'0. Información general'!C31:D31</f>
        <v>0</v>
      </c>
      <c r="D5" s="549"/>
      <c r="E5" s="521" t="s">
        <v>611</v>
      </c>
      <c r="F5" s="522"/>
      <c r="G5" s="529">
        <f>'0. Información general'!G31</f>
        <v>0</v>
      </c>
      <c r="H5" s="529"/>
      <c r="I5" s="530"/>
      <c r="J5" s="3" t="s">
        <v>612</v>
      </c>
      <c r="K5" s="98">
        <f>'0. Información general'!J31</f>
        <v>0</v>
      </c>
    </row>
    <row r="6" spans="2:11" s="61" customFormat="1" ht="12.75">
      <c r="B6" s="62"/>
      <c r="C6" s="6"/>
      <c r="D6" s="6"/>
      <c r="E6" s="6"/>
      <c r="F6" s="5"/>
      <c r="G6" s="6"/>
      <c r="H6" s="6"/>
      <c r="I6" s="5"/>
      <c r="J6" s="6"/>
      <c r="K6" s="5"/>
    </row>
    <row r="7" spans="2:11" s="61" customFormat="1" ht="26.25" customHeight="1">
      <c r="B7" s="3" t="s">
        <v>613</v>
      </c>
      <c r="C7" s="517" t="str">
        <f>'0. Información general'!C33:G33</f>
        <v>IGARSS 2007</v>
      </c>
      <c r="D7" s="517"/>
      <c r="E7" s="517"/>
      <c r="F7" s="517"/>
      <c r="G7" s="518"/>
      <c r="H7" s="525" t="s">
        <v>610</v>
      </c>
      <c r="I7" s="526"/>
      <c r="J7" s="531">
        <f>'0. Información general'!I33</f>
        <v>0</v>
      </c>
      <c r="K7" s="518"/>
    </row>
    <row r="8" ht="30" customHeight="1"/>
    <row r="9" ht="27.75" customHeight="1">
      <c r="B9" s="180" t="s">
        <v>159</v>
      </c>
    </row>
    <row r="10" ht="18" customHeight="1"/>
    <row r="11" spans="2:11" s="99" customFormat="1" ht="19.5" customHeight="1">
      <c r="B11" s="81" t="s">
        <v>190</v>
      </c>
      <c r="C11" s="472" t="s">
        <v>501</v>
      </c>
      <c r="D11" s="473"/>
      <c r="E11" s="473"/>
      <c r="F11" s="474"/>
      <c r="G11" s="460" t="s">
        <v>369</v>
      </c>
      <c r="H11" s="461"/>
      <c r="I11" s="543" t="s">
        <v>160</v>
      </c>
      <c r="J11" s="461"/>
      <c r="K11" s="100" t="s">
        <v>191</v>
      </c>
    </row>
    <row r="12" spans="5:9" ht="12.75">
      <c r="E12" s="241"/>
      <c r="F12" s="242"/>
      <c r="G12" s="242"/>
      <c r="H12" s="242"/>
      <c r="I12" s="242"/>
    </row>
    <row r="13" ht="19.5" customHeight="1">
      <c r="B13" s="65" t="s">
        <v>503</v>
      </c>
    </row>
    <row r="14" spans="2:9" ht="4.5" customHeight="1">
      <c r="B14" s="66"/>
      <c r="E14" s="72"/>
      <c r="F14" s="72"/>
      <c r="G14" s="72"/>
      <c r="H14" s="72"/>
      <c r="I14" s="72"/>
    </row>
    <row r="15" spans="2:11" ht="19.5" customHeight="1">
      <c r="B15" s="223" t="s">
        <v>192</v>
      </c>
      <c r="C15" s="550" t="s">
        <v>161</v>
      </c>
      <c r="D15" s="499"/>
      <c r="E15" s="499"/>
      <c r="F15" s="500"/>
      <c r="G15" s="547">
        <v>117</v>
      </c>
      <c r="H15" s="547"/>
      <c r="I15" s="544"/>
      <c r="J15" s="544"/>
      <c r="K15" s="225">
        <f aca="true" t="shared" si="0" ref="K15:K21">G15*I15</f>
        <v>0</v>
      </c>
    </row>
    <row r="16" spans="2:11" ht="19.5" customHeight="1">
      <c r="B16" s="223" t="s">
        <v>193</v>
      </c>
      <c r="C16" s="475" t="s">
        <v>162</v>
      </c>
      <c r="D16" s="476"/>
      <c r="E16" s="476"/>
      <c r="F16" s="477"/>
      <c r="G16" s="538">
        <v>338</v>
      </c>
      <c r="H16" s="539"/>
      <c r="I16" s="545"/>
      <c r="J16" s="546"/>
      <c r="K16" s="225">
        <f t="shared" si="0"/>
        <v>0</v>
      </c>
    </row>
    <row r="17" spans="2:11" ht="19.5" customHeight="1">
      <c r="B17" s="223" t="s">
        <v>737</v>
      </c>
      <c r="C17" s="550" t="s">
        <v>163</v>
      </c>
      <c r="D17" s="499"/>
      <c r="E17" s="499"/>
      <c r="F17" s="500"/>
      <c r="G17" s="538">
        <v>290</v>
      </c>
      <c r="H17" s="539"/>
      <c r="I17" s="544"/>
      <c r="J17" s="544">
        <f>SUM(E17:I17)</f>
        <v>290</v>
      </c>
      <c r="K17" s="225">
        <f t="shared" si="0"/>
        <v>0</v>
      </c>
    </row>
    <row r="18" spans="2:11" ht="19.5" customHeight="1">
      <c r="B18" s="223" t="s">
        <v>194</v>
      </c>
      <c r="C18" s="550" t="s">
        <v>164</v>
      </c>
      <c r="D18" s="499"/>
      <c r="E18" s="499"/>
      <c r="F18" s="500"/>
      <c r="G18" s="538">
        <v>190</v>
      </c>
      <c r="H18" s="539"/>
      <c r="I18" s="536"/>
      <c r="J18" s="537">
        <f>SUM(E18:I18)</f>
        <v>190</v>
      </c>
      <c r="K18" s="225">
        <f t="shared" si="0"/>
        <v>0</v>
      </c>
    </row>
    <row r="19" spans="2:11" ht="19.5" customHeight="1">
      <c r="B19" s="223" t="s">
        <v>195</v>
      </c>
      <c r="C19" s="550" t="s">
        <v>165</v>
      </c>
      <c r="D19" s="499"/>
      <c r="E19" s="499"/>
      <c r="F19" s="500"/>
      <c r="G19" s="538">
        <v>170</v>
      </c>
      <c r="H19" s="539"/>
      <c r="I19" s="536"/>
      <c r="J19" s="537">
        <f>SUM(E19:I19)</f>
        <v>170</v>
      </c>
      <c r="K19" s="225">
        <f t="shared" si="0"/>
        <v>0</v>
      </c>
    </row>
    <row r="20" spans="2:11" ht="19.5" customHeight="1">
      <c r="B20" s="223" t="s">
        <v>196</v>
      </c>
      <c r="C20" s="550" t="s">
        <v>166</v>
      </c>
      <c r="D20" s="499"/>
      <c r="E20" s="499"/>
      <c r="F20" s="500"/>
      <c r="G20" s="538">
        <v>100</v>
      </c>
      <c r="H20" s="539"/>
      <c r="I20" s="536"/>
      <c r="J20" s="537">
        <f>SUM(E20:I20)</f>
        <v>100</v>
      </c>
      <c r="K20" s="225">
        <f t="shared" si="0"/>
        <v>0</v>
      </c>
    </row>
    <row r="21" spans="2:11" ht="19.5" customHeight="1">
      <c r="B21" s="9" t="s">
        <v>197</v>
      </c>
      <c r="C21" s="475" t="s">
        <v>167</v>
      </c>
      <c r="D21" s="476"/>
      <c r="E21" s="476"/>
      <c r="F21" s="477"/>
      <c r="G21" s="538">
        <v>110</v>
      </c>
      <c r="H21" s="539"/>
      <c r="I21" s="536"/>
      <c r="J21" s="537">
        <f>SUM(E21:I21)</f>
        <v>110</v>
      </c>
      <c r="K21" s="232">
        <f t="shared" si="0"/>
        <v>0</v>
      </c>
    </row>
    <row r="22" spans="2:9" s="11" customFormat="1" ht="19.5" customHeight="1">
      <c r="B22" s="66"/>
      <c r="D22" s="66"/>
      <c r="E22" s="12"/>
      <c r="F22" s="12"/>
      <c r="G22" s="12"/>
      <c r="H22" s="542"/>
      <c r="I22" s="542"/>
    </row>
    <row r="23" spans="2:4" s="11" customFormat="1" ht="19.5" customHeight="1">
      <c r="B23" s="65" t="s">
        <v>744</v>
      </c>
      <c r="D23" s="66"/>
    </row>
    <row r="24" spans="2:9" s="11" customFormat="1" ht="6" customHeight="1">
      <c r="B24" s="66"/>
      <c r="D24" s="66"/>
      <c r="E24" s="12"/>
      <c r="F24" s="12"/>
      <c r="G24" s="12"/>
      <c r="H24" s="12"/>
      <c r="I24" s="12"/>
    </row>
    <row r="25" spans="2:11" ht="19.5" customHeight="1">
      <c r="B25" s="9" t="s">
        <v>738</v>
      </c>
      <c r="C25" s="540" t="s">
        <v>168</v>
      </c>
      <c r="D25" s="540"/>
      <c r="E25" s="540"/>
      <c r="F25" s="540"/>
      <c r="G25" s="538">
        <v>395</v>
      </c>
      <c r="H25" s="551"/>
      <c r="I25" s="536"/>
      <c r="J25" s="537"/>
      <c r="K25" s="232">
        <f aca="true" t="shared" si="1" ref="K25:K33">G25*I25</f>
        <v>0</v>
      </c>
    </row>
    <row r="26" spans="2:11" ht="18.75" customHeight="1">
      <c r="B26" s="9" t="s">
        <v>739</v>
      </c>
      <c r="C26" s="540" t="s">
        <v>169</v>
      </c>
      <c r="D26" s="540"/>
      <c r="E26" s="540"/>
      <c r="F26" s="540"/>
      <c r="G26" s="538">
        <v>495</v>
      </c>
      <c r="H26" s="539"/>
      <c r="I26" s="536"/>
      <c r="J26" s="537"/>
      <c r="K26" s="232">
        <f t="shared" si="1"/>
        <v>0</v>
      </c>
    </row>
    <row r="27" spans="2:11" ht="19.5" customHeight="1">
      <c r="B27" s="9" t="s">
        <v>198</v>
      </c>
      <c r="C27" s="495" t="s">
        <v>699</v>
      </c>
      <c r="D27" s="495"/>
      <c r="E27" s="495"/>
      <c r="F27" s="495"/>
      <c r="G27" s="538">
        <v>635</v>
      </c>
      <c r="H27" s="539"/>
      <c r="I27" s="536"/>
      <c r="J27" s="537">
        <f aca="true" t="shared" si="2" ref="J27:J33">SUM(E27:I27)</f>
        <v>635</v>
      </c>
      <c r="K27" s="232">
        <f t="shared" si="1"/>
        <v>0</v>
      </c>
    </row>
    <row r="28" spans="2:11" ht="19.5" customHeight="1">
      <c r="B28" s="9" t="s">
        <v>199</v>
      </c>
      <c r="C28" s="495" t="s">
        <v>700</v>
      </c>
      <c r="D28" s="495"/>
      <c r="E28" s="495"/>
      <c r="F28" s="495"/>
      <c r="G28" s="538">
        <v>995</v>
      </c>
      <c r="H28" s="539"/>
      <c r="I28" s="536"/>
      <c r="J28" s="537">
        <f t="shared" si="2"/>
        <v>995</v>
      </c>
      <c r="K28" s="232">
        <f t="shared" si="1"/>
        <v>0</v>
      </c>
    </row>
    <row r="29" spans="2:11" ht="19.5" customHeight="1">
      <c r="B29" s="9" t="s">
        <v>200</v>
      </c>
      <c r="C29" s="540" t="s">
        <v>170</v>
      </c>
      <c r="D29" s="540"/>
      <c r="E29" s="540"/>
      <c r="F29" s="540"/>
      <c r="G29" s="538">
        <v>50</v>
      </c>
      <c r="H29" s="539"/>
      <c r="I29" s="536"/>
      <c r="J29" s="537">
        <f t="shared" si="2"/>
        <v>50</v>
      </c>
      <c r="K29" s="232">
        <f t="shared" si="1"/>
        <v>0</v>
      </c>
    </row>
    <row r="30" spans="2:11" ht="19.5" customHeight="1">
      <c r="B30" s="9" t="s">
        <v>201</v>
      </c>
      <c r="C30" s="540" t="s">
        <v>171</v>
      </c>
      <c r="D30" s="540"/>
      <c r="E30" s="540"/>
      <c r="F30" s="540"/>
      <c r="G30" s="538">
        <v>140</v>
      </c>
      <c r="H30" s="539"/>
      <c r="I30" s="536"/>
      <c r="J30" s="537">
        <f t="shared" si="2"/>
        <v>140</v>
      </c>
      <c r="K30" s="232">
        <f t="shared" si="1"/>
        <v>0</v>
      </c>
    </row>
    <row r="31" spans="2:11" ht="19.5" customHeight="1">
      <c r="B31" s="9" t="s">
        <v>202</v>
      </c>
      <c r="C31" s="540" t="s">
        <v>172</v>
      </c>
      <c r="D31" s="540"/>
      <c r="E31" s="540"/>
      <c r="F31" s="540"/>
      <c r="G31" s="286"/>
      <c r="H31" s="287">
        <v>60</v>
      </c>
      <c r="I31" s="259"/>
      <c r="J31" s="260"/>
      <c r="K31" s="232">
        <f t="shared" si="1"/>
        <v>0</v>
      </c>
    </row>
    <row r="32" spans="2:11" ht="19.5" customHeight="1">
      <c r="B32" s="9" t="s">
        <v>740</v>
      </c>
      <c r="C32" s="541" t="s">
        <v>173</v>
      </c>
      <c r="D32" s="541"/>
      <c r="E32" s="541"/>
      <c r="F32" s="541"/>
      <c r="G32" s="538">
        <v>65</v>
      </c>
      <c r="H32" s="539"/>
      <c r="I32" s="536"/>
      <c r="J32" s="537">
        <f t="shared" si="2"/>
        <v>65</v>
      </c>
      <c r="K32" s="232">
        <f t="shared" si="1"/>
        <v>0</v>
      </c>
    </row>
    <row r="33" spans="2:11" ht="19.5" customHeight="1">
      <c r="B33" s="9" t="s">
        <v>221</v>
      </c>
      <c r="C33" s="69" t="s">
        <v>174</v>
      </c>
      <c r="D33" s="74"/>
      <c r="E33" s="244"/>
      <c r="F33" s="75"/>
      <c r="G33" s="538"/>
      <c r="H33" s="539"/>
      <c r="I33" s="536"/>
      <c r="J33" s="537">
        <f t="shared" si="2"/>
        <v>0</v>
      </c>
      <c r="K33" s="232">
        <f t="shared" si="1"/>
        <v>0</v>
      </c>
    </row>
    <row r="34" spans="2:11" ht="19.5" customHeight="1">
      <c r="B34" s="54"/>
      <c r="C34" s="71"/>
      <c r="D34" s="277"/>
      <c r="E34" s="277"/>
      <c r="F34" s="277"/>
      <c r="G34" s="278"/>
      <c r="H34" s="278"/>
      <c r="I34" s="280"/>
      <c r="J34" s="280"/>
      <c r="K34" s="279"/>
    </row>
    <row r="35" spans="3:11" ht="12.75">
      <c r="C35" s="71"/>
      <c r="D35" s="72"/>
      <c r="E35" s="72"/>
      <c r="F35" s="72"/>
      <c r="G35" s="72"/>
      <c r="H35" s="72"/>
      <c r="I35" s="72"/>
      <c r="J35" s="72"/>
      <c r="K35" s="72"/>
    </row>
    <row r="36" spans="2:11" ht="12.75">
      <c r="B36" s="71" t="s">
        <v>449</v>
      </c>
      <c r="C36" s="72"/>
      <c r="D36" s="72"/>
      <c r="E36" s="72"/>
      <c r="F36" s="72"/>
      <c r="G36" s="72"/>
      <c r="H36" s="72"/>
      <c r="I36" s="72"/>
      <c r="J36" s="72"/>
      <c r="K36" s="72"/>
    </row>
    <row r="37" spans="2:11" ht="12.75" customHeight="1">
      <c r="B37" s="302" t="s">
        <v>435</v>
      </c>
      <c r="C37" s="72"/>
      <c r="D37" s="72"/>
      <c r="E37" s="72"/>
      <c r="F37" s="72"/>
      <c r="G37" s="72"/>
      <c r="H37" s="72"/>
      <c r="I37" s="72"/>
      <c r="J37" s="72"/>
      <c r="K37" s="72"/>
    </row>
    <row r="38" spans="3:11" ht="12.75" customHeight="1">
      <c r="C38" s="302"/>
      <c r="D38" s="72"/>
      <c r="E38" s="72"/>
      <c r="F38" s="72"/>
      <c r="G38" s="72"/>
      <c r="H38" s="72"/>
      <c r="I38" s="72"/>
      <c r="J38" s="72"/>
      <c r="K38" s="72"/>
    </row>
    <row r="39" spans="3:11" ht="12.75" customHeight="1">
      <c r="C39" s="302"/>
      <c r="D39" s="72"/>
      <c r="E39" s="72"/>
      <c r="F39" s="72"/>
      <c r="G39" s="72"/>
      <c r="H39" s="72"/>
      <c r="I39" s="72"/>
      <c r="J39" s="72"/>
      <c r="K39" s="72"/>
    </row>
    <row r="40" spans="3:11" ht="12.75">
      <c r="C40" s="71"/>
      <c r="D40" s="72"/>
      <c r="E40" s="72"/>
      <c r="F40" s="72"/>
      <c r="G40" s="72"/>
      <c r="H40" s="72"/>
      <c r="I40" s="72"/>
      <c r="J40" s="72"/>
      <c r="K40" s="72"/>
    </row>
    <row r="41" spans="4:11" ht="42.75" customHeight="1">
      <c r="D41" s="301"/>
      <c r="E41" s="534" t="s">
        <v>29</v>
      </c>
      <c r="F41" s="535"/>
      <c r="G41" s="535"/>
      <c r="H41" s="535"/>
      <c r="I41" s="535"/>
      <c r="J41" s="447">
        <f>SUM(K15:K32)</f>
        <v>0</v>
      </c>
      <c r="K41" s="448"/>
    </row>
    <row r="42" ht="27" customHeight="1">
      <c r="B42" s="297" t="s">
        <v>499</v>
      </c>
    </row>
    <row r="43" ht="12.75" customHeight="1">
      <c r="B43" s="82" t="s">
        <v>719</v>
      </c>
    </row>
    <row r="44" ht="12.75">
      <c r="B44" s="297" t="s">
        <v>714</v>
      </c>
    </row>
    <row r="45" ht="12.75">
      <c r="B45" s="298"/>
    </row>
    <row r="46" ht="12.75">
      <c r="B46" s="299" t="s">
        <v>308</v>
      </c>
    </row>
    <row r="47" ht="12.75">
      <c r="B47" s="300" t="s">
        <v>720</v>
      </c>
    </row>
    <row r="48" ht="12.75" customHeight="1">
      <c r="B48" s="299" t="s">
        <v>715</v>
      </c>
    </row>
    <row r="49" ht="12.75">
      <c r="B49" s="299"/>
    </row>
    <row r="50" spans="2:11" ht="12.75">
      <c r="B50" s="417" t="s">
        <v>777</v>
      </c>
      <c r="C50" s="417"/>
      <c r="D50" s="417"/>
      <c r="E50" s="417"/>
      <c r="F50" s="417"/>
      <c r="G50" s="417"/>
      <c r="H50" s="417"/>
      <c r="I50" s="417"/>
      <c r="J50" s="417"/>
      <c r="K50" s="417"/>
    </row>
    <row r="51" ht="12.75">
      <c r="B51" s="271"/>
    </row>
    <row r="52" ht="12.75">
      <c r="B52" s="73"/>
    </row>
    <row r="53" ht="12.75">
      <c r="B53" s="73"/>
    </row>
    <row r="54" ht="12.75">
      <c r="B54" s="73"/>
    </row>
    <row r="55" ht="12.75">
      <c r="B55" s="73"/>
    </row>
    <row r="56" ht="12.75">
      <c r="B56" s="73"/>
    </row>
    <row r="57" ht="12.75">
      <c r="B57" s="73"/>
    </row>
  </sheetData>
  <sheetProtection selectLockedCells="1"/>
  <mergeCells count="65">
    <mergeCell ref="G26:H26"/>
    <mergeCell ref="G21:H21"/>
    <mergeCell ref="G25:H25"/>
    <mergeCell ref="G27:H27"/>
    <mergeCell ref="E5:F5"/>
    <mergeCell ref="G5:I5"/>
    <mergeCell ref="C27:F27"/>
    <mergeCell ref="C19:F19"/>
    <mergeCell ref="I18:J18"/>
    <mergeCell ref="I19:J19"/>
    <mergeCell ref="G19:H19"/>
    <mergeCell ref="C20:F20"/>
    <mergeCell ref="C21:F21"/>
    <mergeCell ref="J7:K7"/>
    <mergeCell ref="C28:F28"/>
    <mergeCell ref="C7:G7"/>
    <mergeCell ref="C5:D5"/>
    <mergeCell ref="C17:F17"/>
    <mergeCell ref="C25:F25"/>
    <mergeCell ref="C16:F16"/>
    <mergeCell ref="G16:H16"/>
    <mergeCell ref="C11:F11"/>
    <mergeCell ref="C15:F15"/>
    <mergeCell ref="C18:F18"/>
    <mergeCell ref="I2:K2"/>
    <mergeCell ref="G3:H3"/>
    <mergeCell ref="C4:G4"/>
    <mergeCell ref="I4:K4"/>
    <mergeCell ref="C2:G2"/>
    <mergeCell ref="J3:K3"/>
    <mergeCell ref="C3:E3"/>
    <mergeCell ref="H7:I7"/>
    <mergeCell ref="G18:H18"/>
    <mergeCell ref="I11:J11"/>
    <mergeCell ref="G11:H11"/>
    <mergeCell ref="I15:J15"/>
    <mergeCell ref="I17:J17"/>
    <mergeCell ref="I16:J16"/>
    <mergeCell ref="G17:H17"/>
    <mergeCell ref="G15:H15"/>
    <mergeCell ref="C31:F31"/>
    <mergeCell ref="I25:J25"/>
    <mergeCell ref="I20:J20"/>
    <mergeCell ref="I21:J21"/>
    <mergeCell ref="I27:J27"/>
    <mergeCell ref="H22:I22"/>
    <mergeCell ref="I26:J26"/>
    <mergeCell ref="C29:F29"/>
    <mergeCell ref="G20:H20"/>
    <mergeCell ref="C26:F26"/>
    <mergeCell ref="G30:H30"/>
    <mergeCell ref="G32:H32"/>
    <mergeCell ref="G33:H33"/>
    <mergeCell ref="I32:J32"/>
    <mergeCell ref="I33:J33"/>
    <mergeCell ref="B50:K50"/>
    <mergeCell ref="E41:I41"/>
    <mergeCell ref="I28:J28"/>
    <mergeCell ref="I29:J29"/>
    <mergeCell ref="I30:J30"/>
    <mergeCell ref="G28:H28"/>
    <mergeCell ref="G29:H29"/>
    <mergeCell ref="C30:F30"/>
    <mergeCell ref="C32:F32"/>
    <mergeCell ref="J41:K41"/>
  </mergeCells>
  <printOptions horizontalCentered="1"/>
  <pageMargins left="0.7086614173228347" right="0.5905511811023623" top="1.3779527559055118" bottom="0.6299212598425197" header="0.11811023622047245" footer="0.2362204724409449"/>
  <pageSetup fitToHeight="1" fitToWidth="1" horizontalDpi="600" verticalDpi="600" orientation="portrait" paperSize="9" scale="70" r:id="rId3"/>
  <headerFooter alignWithMargins="0">
    <oddHeader>&amp;L&amp;"Verdana,Normal"&amp;G&amp;R&amp;"Verdana,Normal"&amp;20&amp;G
&amp;"Verdana,Negrita"&amp;14FORMULARIO DEL EXPOSITOR
&amp;A</oddHeader>
    <oddFooter>&amp;R&amp;"Verdana,Normal"&amp;7CCIB - &amp;F - &amp;A</oddFooter>
  </headerFooter>
  <drawing r:id="rId1"/>
  <legacyDrawingHF r:id="rId2"/>
</worksheet>
</file>

<file path=xl/worksheets/sheet11.xml><?xml version="1.0" encoding="utf-8"?>
<worksheet xmlns="http://schemas.openxmlformats.org/spreadsheetml/2006/main" xmlns:r="http://schemas.openxmlformats.org/officeDocument/2006/relationships">
  <sheetPr>
    <tabColor indexed="39"/>
    <pageSetUpPr fitToPage="1"/>
  </sheetPr>
  <dimension ref="B1:K53"/>
  <sheetViews>
    <sheetView showGridLines="0" workbookViewId="0" topLeftCell="A1">
      <selection activeCell="B53" sqref="B53:K53"/>
    </sheetView>
  </sheetViews>
  <sheetFormatPr defaultColWidth="11.421875" defaultRowHeight="12.75"/>
  <cols>
    <col min="1" max="1" width="15.7109375" style="7" customWidth="1"/>
    <col min="2" max="2" width="11.8515625" style="7" customWidth="1"/>
    <col min="3" max="3" width="53.7109375" style="7" customWidth="1"/>
    <col min="4" max="4" width="11.28125" style="7" customWidth="1"/>
    <col min="5" max="7" width="5.421875" style="7" customWidth="1"/>
    <col min="8" max="8" width="7.8515625" style="7" customWidth="1"/>
    <col min="9" max="9" width="7.140625" style="7" customWidth="1"/>
    <col min="10" max="10" width="8.140625" style="7" customWidth="1"/>
    <col min="11" max="11" width="13.00390625" style="7" customWidth="1"/>
    <col min="12" max="16384" width="11.421875" style="7" customWidth="1"/>
  </cols>
  <sheetData>
    <row r="1" s="2" customFormat="1" ht="24.75" customHeight="1">
      <c r="B1" s="1"/>
    </row>
    <row r="2" spans="2:11" s="61" customFormat="1" ht="26.25" customHeight="1">
      <c r="B2" s="3" t="s">
        <v>604</v>
      </c>
      <c r="C2" s="523">
        <f>'0. Información general'!C28</f>
        <v>0</v>
      </c>
      <c r="D2" s="523"/>
      <c r="E2" s="523"/>
      <c r="F2" s="523"/>
      <c r="G2" s="524"/>
      <c r="H2" s="60" t="s">
        <v>138</v>
      </c>
      <c r="I2" s="517">
        <f>'0. Información general'!I28</f>
        <v>0</v>
      </c>
      <c r="J2" s="517"/>
      <c r="K2" s="518"/>
    </row>
    <row r="3" spans="2:11" s="61" customFormat="1" ht="26.25" customHeight="1">
      <c r="B3" s="3" t="s">
        <v>607</v>
      </c>
      <c r="C3" s="517">
        <f>'0. Información general'!C29</f>
        <v>0</v>
      </c>
      <c r="D3" s="517"/>
      <c r="E3" s="518"/>
      <c r="F3" s="60" t="s">
        <v>621</v>
      </c>
      <c r="G3" s="527">
        <f>'0. Información general'!H29</f>
        <v>0</v>
      </c>
      <c r="H3" s="528"/>
      <c r="I3" s="3" t="s">
        <v>650</v>
      </c>
      <c r="J3" s="517">
        <f>'0. Información general'!J29</f>
        <v>0</v>
      </c>
      <c r="K3" s="518"/>
    </row>
    <row r="4" spans="2:11" s="61" customFormat="1" ht="26.25" customHeight="1">
      <c r="B4" s="3" t="s">
        <v>605</v>
      </c>
      <c r="C4" s="517">
        <f>'0. Información general'!C30</f>
        <v>0</v>
      </c>
      <c r="D4" s="517"/>
      <c r="E4" s="517"/>
      <c r="F4" s="517"/>
      <c r="G4" s="518"/>
      <c r="H4" s="3" t="s">
        <v>649</v>
      </c>
      <c r="I4" s="517">
        <f>'0. Información general'!I30</f>
        <v>0</v>
      </c>
      <c r="J4" s="517"/>
      <c r="K4" s="518"/>
    </row>
    <row r="5" spans="2:11" s="61" customFormat="1" ht="26.25" customHeight="1">
      <c r="B5" s="3" t="s">
        <v>606</v>
      </c>
      <c r="C5" s="558">
        <f>'0. Información general'!C31:D31</f>
        <v>0</v>
      </c>
      <c r="D5" s="559"/>
      <c r="E5" s="521" t="s">
        <v>611</v>
      </c>
      <c r="F5" s="522"/>
      <c r="G5" s="529">
        <f>'0. Información general'!G31</f>
        <v>0</v>
      </c>
      <c r="H5" s="529"/>
      <c r="I5" s="530"/>
      <c r="J5" s="3" t="s">
        <v>612</v>
      </c>
      <c r="K5" s="98">
        <f>'0. Información general'!J31</f>
        <v>0</v>
      </c>
    </row>
    <row r="6" spans="2:11" s="61" customFormat="1" ht="12.75">
      <c r="B6" s="5"/>
      <c r="C6" s="6"/>
      <c r="D6" s="6"/>
      <c r="E6" s="6"/>
      <c r="F6" s="5"/>
      <c r="G6" s="6"/>
      <c r="H6" s="6"/>
      <c r="I6" s="5"/>
      <c r="J6" s="6"/>
      <c r="K6" s="5"/>
    </row>
    <row r="7" spans="2:11" s="61" customFormat="1" ht="26.25" customHeight="1">
      <c r="B7" s="3" t="s">
        <v>613</v>
      </c>
      <c r="C7" s="517" t="str">
        <f>'0. Información general'!C33:G33</f>
        <v>IGARSS 2007</v>
      </c>
      <c r="D7" s="517"/>
      <c r="E7" s="517"/>
      <c r="F7" s="517"/>
      <c r="G7" s="518"/>
      <c r="H7" s="525" t="s">
        <v>610</v>
      </c>
      <c r="I7" s="526"/>
      <c r="J7" s="531">
        <f>'0. Información general'!I33</f>
        <v>0</v>
      </c>
      <c r="K7" s="518"/>
    </row>
    <row r="8" ht="39.75" customHeight="1"/>
    <row r="9" ht="20.25">
      <c r="B9" s="182" t="s">
        <v>156</v>
      </c>
    </row>
    <row r="10" ht="18" customHeight="1"/>
    <row r="11" spans="2:11" s="99" customFormat="1" ht="19.5" customHeight="1">
      <c r="B11" s="81" t="s">
        <v>190</v>
      </c>
      <c r="C11" s="100" t="s">
        <v>137</v>
      </c>
      <c r="D11" s="81" t="s">
        <v>157</v>
      </c>
      <c r="E11" s="460" t="s">
        <v>661</v>
      </c>
      <c r="F11" s="543"/>
      <c r="G11" s="543"/>
      <c r="H11" s="543"/>
      <c r="I11" s="461"/>
      <c r="J11" s="81" t="s">
        <v>371</v>
      </c>
      <c r="K11" s="100" t="s">
        <v>191</v>
      </c>
    </row>
    <row r="12" spans="5:9" ht="18">
      <c r="E12" s="249" t="s">
        <v>147</v>
      </c>
      <c r="F12" s="249" t="s">
        <v>148</v>
      </c>
      <c r="G12" s="249" t="s">
        <v>149</v>
      </c>
      <c r="H12" s="249" t="s">
        <v>150</v>
      </c>
      <c r="I12" s="261" t="s">
        <v>158</v>
      </c>
    </row>
    <row r="13" spans="2:3" ht="19.5" customHeight="1">
      <c r="B13" s="153" t="s">
        <v>476</v>
      </c>
      <c r="C13" s="57" t="s">
        <v>477</v>
      </c>
    </row>
    <row r="14" spans="2:3" ht="19.5" customHeight="1">
      <c r="B14" s="275" t="s">
        <v>296</v>
      </c>
      <c r="C14" s="276" t="s">
        <v>367</v>
      </c>
    </row>
    <row r="15" spans="2:9" ht="4.5" customHeight="1">
      <c r="B15" s="11"/>
      <c r="E15" s="67"/>
      <c r="F15" s="67"/>
      <c r="G15" s="67"/>
      <c r="H15" s="67"/>
      <c r="I15" s="67"/>
    </row>
    <row r="16" spans="2:11" ht="21.75" customHeight="1">
      <c r="B16" s="552" t="s">
        <v>285</v>
      </c>
      <c r="C16" s="151" t="s">
        <v>478</v>
      </c>
      <c r="D16" s="555">
        <v>139.65</v>
      </c>
      <c r="E16" s="108"/>
      <c r="F16" s="101"/>
      <c r="G16" s="101"/>
      <c r="H16" s="101"/>
      <c r="I16" s="103"/>
      <c r="J16" s="552">
        <f aca="true" t="shared" si="0" ref="J16:J24">SUM(E16:H16)</f>
        <v>0</v>
      </c>
      <c r="K16" s="552">
        <f aca="true" t="shared" si="1" ref="K16:K24">J16*D16</f>
        <v>0</v>
      </c>
    </row>
    <row r="17" spans="2:11" ht="21.75" customHeight="1">
      <c r="B17" s="554"/>
      <c r="C17" s="267" t="s">
        <v>391</v>
      </c>
      <c r="D17" s="557"/>
      <c r="E17" s="108"/>
      <c r="F17" s="101"/>
      <c r="G17" s="101"/>
      <c r="H17" s="101"/>
      <c r="I17" s="103"/>
      <c r="J17" s="554"/>
      <c r="K17" s="554"/>
    </row>
    <row r="18" spans="2:11" ht="21.75" customHeight="1">
      <c r="B18" s="552" t="s">
        <v>286</v>
      </c>
      <c r="C18" s="151" t="s">
        <v>479</v>
      </c>
      <c r="D18" s="555">
        <v>167.65</v>
      </c>
      <c r="E18" s="109"/>
      <c r="F18" s="102"/>
      <c r="G18" s="102"/>
      <c r="H18" s="102"/>
      <c r="I18" s="104"/>
      <c r="J18" s="552">
        <f t="shared" si="0"/>
        <v>0</v>
      </c>
      <c r="K18" s="552">
        <f t="shared" si="1"/>
        <v>0</v>
      </c>
    </row>
    <row r="19" spans="2:11" ht="21.75" customHeight="1">
      <c r="B19" s="554"/>
      <c r="C19" s="267" t="s">
        <v>392</v>
      </c>
      <c r="D19" s="557"/>
      <c r="E19" s="109"/>
      <c r="F19" s="102"/>
      <c r="G19" s="102"/>
      <c r="H19" s="102"/>
      <c r="I19" s="104"/>
      <c r="J19" s="554"/>
      <c r="K19" s="554"/>
    </row>
    <row r="20" spans="2:11" ht="21.75" customHeight="1">
      <c r="B20" s="552" t="s">
        <v>287</v>
      </c>
      <c r="C20" s="68" t="s">
        <v>746</v>
      </c>
      <c r="D20" s="555">
        <v>24</v>
      </c>
      <c r="E20" s="109"/>
      <c r="F20" s="102"/>
      <c r="G20" s="102"/>
      <c r="H20" s="102"/>
      <c r="I20" s="104"/>
      <c r="J20" s="552">
        <f t="shared" si="0"/>
        <v>0</v>
      </c>
      <c r="K20" s="552">
        <f t="shared" si="1"/>
        <v>0</v>
      </c>
    </row>
    <row r="21" spans="2:11" ht="21.75" customHeight="1">
      <c r="B21" s="554"/>
      <c r="C21" s="267" t="s">
        <v>745</v>
      </c>
      <c r="D21" s="557"/>
      <c r="E21" s="109"/>
      <c r="F21" s="102"/>
      <c r="G21" s="102"/>
      <c r="H21" s="102"/>
      <c r="I21" s="104"/>
      <c r="J21" s="554"/>
      <c r="K21" s="554"/>
    </row>
    <row r="22" spans="2:11" ht="21.75" customHeight="1">
      <c r="B22" s="552" t="s">
        <v>288</v>
      </c>
      <c r="C22" s="151" t="s">
        <v>480</v>
      </c>
      <c r="D22" s="555">
        <v>23.3</v>
      </c>
      <c r="E22" s="109"/>
      <c r="F22" s="102"/>
      <c r="G22" s="102"/>
      <c r="H22" s="102"/>
      <c r="I22" s="104"/>
      <c r="J22" s="552">
        <f t="shared" si="0"/>
        <v>0</v>
      </c>
      <c r="K22" s="552">
        <f t="shared" si="1"/>
        <v>0</v>
      </c>
    </row>
    <row r="23" spans="2:11" ht="21.75" customHeight="1">
      <c r="B23" s="554"/>
      <c r="C23" s="267" t="s">
        <v>404</v>
      </c>
      <c r="D23" s="557"/>
      <c r="E23" s="109"/>
      <c r="F23" s="102"/>
      <c r="G23" s="102"/>
      <c r="H23" s="102"/>
      <c r="I23" s="104"/>
      <c r="J23" s="554"/>
      <c r="K23" s="554"/>
    </row>
    <row r="24" spans="2:11" ht="21.75" customHeight="1">
      <c r="B24" s="552" t="s">
        <v>289</v>
      </c>
      <c r="C24" s="151" t="s">
        <v>481</v>
      </c>
      <c r="D24" s="555">
        <v>27.95</v>
      </c>
      <c r="E24" s="109"/>
      <c r="F24" s="102"/>
      <c r="G24" s="102"/>
      <c r="H24" s="102"/>
      <c r="I24" s="104"/>
      <c r="J24" s="552">
        <f t="shared" si="0"/>
        <v>0</v>
      </c>
      <c r="K24" s="552">
        <f t="shared" si="1"/>
        <v>0</v>
      </c>
    </row>
    <row r="25" spans="2:11" ht="21.75" customHeight="1">
      <c r="B25" s="553"/>
      <c r="C25" s="267" t="s">
        <v>405</v>
      </c>
      <c r="D25" s="556"/>
      <c r="E25" s="111"/>
      <c r="F25" s="110"/>
      <c r="G25" s="110"/>
      <c r="H25" s="110"/>
      <c r="I25" s="112"/>
      <c r="J25" s="553"/>
      <c r="K25" s="553"/>
    </row>
    <row r="26" spans="2:11" ht="15" customHeight="1">
      <c r="B26" s="154" t="s">
        <v>486</v>
      </c>
      <c r="C26" s="78"/>
      <c r="D26" s="79"/>
      <c r="E26" s="18"/>
      <c r="F26" s="23"/>
      <c r="G26" s="23"/>
      <c r="H26" s="23"/>
      <c r="I26" s="23"/>
      <c r="J26" s="71"/>
      <c r="K26" s="79"/>
    </row>
    <row r="27" spans="2:11" ht="15" customHeight="1">
      <c r="B27" s="274" t="s">
        <v>394</v>
      </c>
      <c r="C27" s="78"/>
      <c r="D27" s="79"/>
      <c r="E27" s="18"/>
      <c r="F27" s="23"/>
      <c r="G27" s="23"/>
      <c r="H27" s="23"/>
      <c r="I27" s="23"/>
      <c r="J27" s="71"/>
      <c r="K27" s="79"/>
    </row>
    <row r="28" s="11" customFormat="1" ht="19.5" customHeight="1">
      <c r="B28" s="82" t="s">
        <v>487</v>
      </c>
    </row>
    <row r="29" spans="2:4" s="11" customFormat="1" ht="19.5" customHeight="1">
      <c r="B29" s="273" t="s">
        <v>290</v>
      </c>
      <c r="C29" s="83" t="s">
        <v>366</v>
      </c>
      <c r="D29" s="66"/>
    </row>
    <row r="30" spans="4:9" s="11" customFormat="1" ht="6" customHeight="1">
      <c r="D30" s="66"/>
      <c r="E30" s="12"/>
      <c r="F30" s="12"/>
      <c r="G30" s="12"/>
      <c r="H30" s="12"/>
      <c r="I30" s="12"/>
    </row>
    <row r="31" spans="2:11" ht="21.75" customHeight="1">
      <c r="B31" s="552" t="s">
        <v>291</v>
      </c>
      <c r="C31" s="151" t="s">
        <v>482</v>
      </c>
      <c r="D31" s="552">
        <v>282.5</v>
      </c>
      <c r="E31" s="109"/>
      <c r="F31" s="102"/>
      <c r="G31" s="102"/>
      <c r="H31" s="102"/>
      <c r="I31" s="104"/>
      <c r="J31" s="552">
        <f aca="true" t="shared" si="2" ref="J31:J37">SUM(E31:H31)</f>
        <v>0</v>
      </c>
      <c r="K31" s="552">
        <f aca="true" t="shared" si="3" ref="K31:K37">J31*D31</f>
        <v>0</v>
      </c>
    </row>
    <row r="32" spans="2:11" ht="21.75" customHeight="1">
      <c r="B32" s="554"/>
      <c r="C32" s="267" t="s">
        <v>152</v>
      </c>
      <c r="D32" s="554"/>
      <c r="E32" s="109"/>
      <c r="F32" s="102"/>
      <c r="G32" s="102"/>
      <c r="H32" s="102"/>
      <c r="I32" s="104"/>
      <c r="J32" s="554"/>
      <c r="K32" s="554"/>
    </row>
    <row r="33" spans="2:11" ht="21.75" customHeight="1">
      <c r="B33" s="552" t="s">
        <v>292</v>
      </c>
      <c r="C33" s="151" t="s">
        <v>483</v>
      </c>
      <c r="D33" s="552">
        <v>308.2</v>
      </c>
      <c r="E33" s="109"/>
      <c r="F33" s="102"/>
      <c r="G33" s="102"/>
      <c r="H33" s="102"/>
      <c r="I33" s="104"/>
      <c r="J33" s="552">
        <f t="shared" si="2"/>
        <v>0</v>
      </c>
      <c r="K33" s="552">
        <f t="shared" si="3"/>
        <v>0</v>
      </c>
    </row>
    <row r="34" spans="2:11" ht="21.75" customHeight="1">
      <c r="B34" s="554"/>
      <c r="C34" s="267" t="s">
        <v>153</v>
      </c>
      <c r="D34" s="554"/>
      <c r="E34" s="109"/>
      <c r="F34" s="102"/>
      <c r="G34" s="102"/>
      <c r="H34" s="102"/>
      <c r="I34" s="104"/>
      <c r="J34" s="554"/>
      <c r="K34" s="554"/>
    </row>
    <row r="35" spans="2:11" ht="21.75" customHeight="1">
      <c r="B35" s="552" t="s">
        <v>293</v>
      </c>
      <c r="C35" s="151" t="s">
        <v>484</v>
      </c>
      <c r="D35" s="552">
        <v>314.6</v>
      </c>
      <c r="E35" s="109"/>
      <c r="F35" s="102"/>
      <c r="G35" s="102"/>
      <c r="H35" s="102"/>
      <c r="I35" s="104"/>
      <c r="J35" s="552">
        <f t="shared" si="2"/>
        <v>0</v>
      </c>
      <c r="K35" s="552">
        <f t="shared" si="3"/>
        <v>0</v>
      </c>
    </row>
    <row r="36" spans="2:11" ht="21.75" customHeight="1">
      <c r="B36" s="554"/>
      <c r="C36" s="267" t="s">
        <v>154</v>
      </c>
      <c r="D36" s="554"/>
      <c r="E36" s="109"/>
      <c r="F36" s="102"/>
      <c r="G36" s="102"/>
      <c r="H36" s="102"/>
      <c r="I36" s="104"/>
      <c r="J36" s="554"/>
      <c r="K36" s="554"/>
    </row>
    <row r="37" spans="2:11" ht="28.5" customHeight="1">
      <c r="B37" s="552" t="s">
        <v>294</v>
      </c>
      <c r="C37" s="151" t="s">
        <v>485</v>
      </c>
      <c r="D37" s="552">
        <v>331.7</v>
      </c>
      <c r="E37" s="111"/>
      <c r="F37" s="110"/>
      <c r="G37" s="110"/>
      <c r="H37" s="110"/>
      <c r="I37" s="112"/>
      <c r="J37" s="552">
        <f t="shared" si="2"/>
        <v>0</v>
      </c>
      <c r="K37" s="552">
        <f t="shared" si="3"/>
        <v>0</v>
      </c>
    </row>
    <row r="38" spans="2:11" ht="21.75" customHeight="1">
      <c r="B38" s="553"/>
      <c r="C38" s="267" t="s">
        <v>406</v>
      </c>
      <c r="D38" s="553"/>
      <c r="E38" s="111"/>
      <c r="F38" s="110"/>
      <c r="G38" s="110"/>
      <c r="H38" s="110"/>
      <c r="I38" s="112"/>
      <c r="J38" s="553"/>
      <c r="K38" s="553"/>
    </row>
    <row r="39" spans="2:11" s="23" customFormat="1" ht="15" customHeight="1">
      <c r="B39" s="155" t="s">
        <v>488</v>
      </c>
      <c r="D39" s="22"/>
      <c r="E39" s="18"/>
      <c r="J39" s="18"/>
      <c r="K39" s="22"/>
    </row>
    <row r="40" spans="2:11" s="23" customFormat="1" ht="15" customHeight="1">
      <c r="B40" s="272" t="s">
        <v>295</v>
      </c>
      <c r="C40" s="19"/>
      <c r="D40" s="22"/>
      <c r="E40" s="18"/>
      <c r="J40" s="18"/>
      <c r="K40" s="22"/>
    </row>
    <row r="41" spans="3:4" ht="19.5" customHeight="1">
      <c r="C41" s="19"/>
      <c r="D41" s="22"/>
    </row>
    <row r="43" spans="4:11" ht="42.75" customHeight="1">
      <c r="D43" s="560" t="s">
        <v>155</v>
      </c>
      <c r="E43" s="482"/>
      <c r="F43" s="482"/>
      <c r="G43" s="482"/>
      <c r="H43" s="482"/>
      <c r="I43" s="482"/>
      <c r="J43" s="447">
        <f>SUM(K16:K39)</f>
        <v>0</v>
      </c>
      <c r="K43" s="448"/>
    </row>
    <row r="44" ht="27" customHeight="1"/>
    <row r="45" ht="12.75">
      <c r="B45" s="297" t="s">
        <v>499</v>
      </c>
    </row>
    <row r="46" ht="12.75">
      <c r="B46" s="82" t="s">
        <v>719</v>
      </c>
    </row>
    <row r="47" ht="12.75">
      <c r="B47" s="297" t="s">
        <v>714</v>
      </c>
    </row>
    <row r="48" ht="6" customHeight="1">
      <c r="B48" s="298"/>
    </row>
    <row r="49" ht="12.75">
      <c r="B49" s="299" t="s">
        <v>308</v>
      </c>
    </row>
    <row r="50" ht="12.75">
      <c r="B50" s="300" t="s">
        <v>720</v>
      </c>
    </row>
    <row r="51" ht="12.75">
      <c r="B51" s="299" t="s">
        <v>715</v>
      </c>
    </row>
    <row r="52" ht="7.5" customHeight="1">
      <c r="B52" s="299"/>
    </row>
    <row r="53" spans="2:11" ht="12.75">
      <c r="B53" s="417" t="s">
        <v>777</v>
      </c>
      <c r="C53" s="417"/>
      <c r="D53" s="417"/>
      <c r="E53" s="417"/>
      <c r="F53" s="417"/>
      <c r="G53" s="417"/>
      <c r="H53" s="417"/>
      <c r="I53" s="417"/>
      <c r="J53" s="417"/>
      <c r="K53" s="417"/>
    </row>
  </sheetData>
  <sheetProtection selectLockedCells="1"/>
  <mergeCells count="53">
    <mergeCell ref="I2:K2"/>
    <mergeCell ref="C4:G4"/>
    <mergeCell ref="I4:K4"/>
    <mergeCell ref="C2:G2"/>
    <mergeCell ref="C3:E3"/>
    <mergeCell ref="G3:H3"/>
    <mergeCell ref="J3:K3"/>
    <mergeCell ref="C5:D5"/>
    <mergeCell ref="E5:F5"/>
    <mergeCell ref="G5:I5"/>
    <mergeCell ref="J43:K43"/>
    <mergeCell ref="D43:I43"/>
    <mergeCell ref="E11:I11"/>
    <mergeCell ref="H7:I7"/>
    <mergeCell ref="J7:K7"/>
    <mergeCell ref="C7:G7"/>
    <mergeCell ref="J16:J17"/>
    <mergeCell ref="B16:B17"/>
    <mergeCell ref="B18:B19"/>
    <mergeCell ref="B20:B21"/>
    <mergeCell ref="B22:B23"/>
    <mergeCell ref="D16:D17"/>
    <mergeCell ref="D18:D19"/>
    <mergeCell ref="D20:D21"/>
    <mergeCell ref="D22:D23"/>
    <mergeCell ref="J18:J19"/>
    <mergeCell ref="J20:J21"/>
    <mergeCell ref="J22:J23"/>
    <mergeCell ref="J24:J25"/>
    <mergeCell ref="K16:K17"/>
    <mergeCell ref="K18:K19"/>
    <mergeCell ref="K20:K21"/>
    <mergeCell ref="K22:K23"/>
    <mergeCell ref="D37:D38"/>
    <mergeCell ref="K24:K25"/>
    <mergeCell ref="B31:B32"/>
    <mergeCell ref="B33:B34"/>
    <mergeCell ref="B35:B36"/>
    <mergeCell ref="J31:J32"/>
    <mergeCell ref="J33:J34"/>
    <mergeCell ref="J35:J36"/>
    <mergeCell ref="B24:B25"/>
    <mergeCell ref="D24:D25"/>
    <mergeCell ref="B53:K53"/>
    <mergeCell ref="J37:J38"/>
    <mergeCell ref="K31:K32"/>
    <mergeCell ref="K33:K34"/>
    <mergeCell ref="K35:K36"/>
    <mergeCell ref="K37:K38"/>
    <mergeCell ref="B37:B38"/>
    <mergeCell ref="D31:D32"/>
    <mergeCell ref="D33:D34"/>
    <mergeCell ref="D35:D36"/>
  </mergeCells>
  <printOptions horizontalCentered="1"/>
  <pageMargins left="0.7086614173228347" right="0.5905511811023623" top="1.3779527559055118" bottom="0.6299212598425197" header="0.11811023622047245" footer="0.2362204724409449"/>
  <pageSetup fitToHeight="1" fitToWidth="1" horizontalDpi="600" verticalDpi="600" orientation="portrait" paperSize="9" scale="66" r:id="rId3"/>
  <headerFooter alignWithMargins="0">
    <oddHeader>&amp;L&amp;"Verdana,Normal"&amp;G&amp;R&amp;"Verdana,Normal"&amp;20&amp;G
&amp;"Verdana,Negrita"&amp;14FORMULARIO DEL EXPOSITOR
&amp;A
</oddHeader>
    <oddFooter>&amp;R&amp;"Verdana,Normal"&amp;7CCIB - &amp;A</oddFooter>
  </headerFooter>
  <drawing r:id="rId1"/>
  <legacyDrawingHF r:id="rId2"/>
</worksheet>
</file>

<file path=xl/worksheets/sheet12.xml><?xml version="1.0" encoding="utf-8"?>
<worksheet xmlns="http://schemas.openxmlformats.org/spreadsheetml/2006/main" xmlns:r="http://schemas.openxmlformats.org/officeDocument/2006/relationships">
  <sheetPr>
    <tabColor indexed="39"/>
    <pageSetUpPr fitToPage="1"/>
  </sheetPr>
  <dimension ref="B1:L61"/>
  <sheetViews>
    <sheetView showGridLines="0" zoomScaleSheetLayoutView="85" workbookViewId="0" topLeftCell="A1">
      <selection activeCell="B61" sqref="B61:K61"/>
    </sheetView>
  </sheetViews>
  <sheetFormatPr defaultColWidth="11.421875" defaultRowHeight="12.75"/>
  <cols>
    <col min="1" max="1" width="18.421875" style="7" customWidth="1"/>
    <col min="2" max="2" width="14.28125" style="7" customWidth="1"/>
    <col min="3" max="4" width="18.421875" style="7" customWidth="1"/>
    <col min="5" max="5" width="6.57421875" style="7" customWidth="1"/>
    <col min="6" max="6" width="8.140625" style="7" customWidth="1"/>
    <col min="7" max="7" width="8.00390625" style="7" customWidth="1"/>
    <col min="8" max="8" width="7.8515625" style="7" customWidth="1"/>
    <col min="9" max="9" width="8.00390625" style="7" customWidth="1"/>
    <col min="10" max="10" width="9.57421875" style="7" customWidth="1"/>
    <col min="11" max="12" width="10.57421875" style="7" customWidth="1"/>
    <col min="13" max="16384" width="18.421875" style="7" customWidth="1"/>
  </cols>
  <sheetData>
    <row r="1" s="2" customFormat="1" ht="24.75" customHeight="1">
      <c r="B1" s="1"/>
    </row>
    <row r="2" spans="2:12" s="4" customFormat="1" ht="26.25" customHeight="1">
      <c r="B2" s="3" t="s">
        <v>604</v>
      </c>
      <c r="C2" s="466">
        <f>'0. Información general'!C28:G28</f>
        <v>0</v>
      </c>
      <c r="D2" s="466"/>
      <c r="E2" s="466"/>
      <c r="F2" s="466"/>
      <c r="G2" s="467"/>
      <c r="H2" s="3" t="s">
        <v>138</v>
      </c>
      <c r="I2" s="458">
        <f>'0. Información general'!I28:K28</f>
        <v>0</v>
      </c>
      <c r="J2" s="458"/>
      <c r="K2" s="459"/>
      <c r="L2" s="303"/>
    </row>
    <row r="3" spans="2:12" s="4" customFormat="1" ht="26.25" customHeight="1">
      <c r="B3" s="3" t="s">
        <v>607</v>
      </c>
      <c r="C3" s="466">
        <f>'0. Información general'!C29:F29</f>
        <v>0</v>
      </c>
      <c r="D3" s="466"/>
      <c r="E3" s="466"/>
      <c r="F3" s="467"/>
      <c r="G3" s="3" t="s">
        <v>621</v>
      </c>
      <c r="H3" s="92">
        <f>'0. Información general'!H29:I29</f>
        <v>0</v>
      </c>
      <c r="I3" s="3" t="s">
        <v>650</v>
      </c>
      <c r="J3" s="462">
        <f>'0. Información general'!J29</f>
        <v>0</v>
      </c>
      <c r="K3" s="463"/>
      <c r="L3" s="304"/>
    </row>
    <row r="4" spans="2:12" s="4" customFormat="1" ht="26.25" customHeight="1">
      <c r="B4" s="3" t="s">
        <v>605</v>
      </c>
      <c r="C4" s="466">
        <f>'0. Información general'!C30:G30</f>
        <v>0</v>
      </c>
      <c r="D4" s="466"/>
      <c r="E4" s="466"/>
      <c r="F4" s="466"/>
      <c r="G4" s="467"/>
      <c r="H4" s="3" t="s">
        <v>649</v>
      </c>
      <c r="I4" s="458">
        <f>'0. Información general'!I30:K30</f>
        <v>0</v>
      </c>
      <c r="J4" s="458"/>
      <c r="K4" s="459"/>
      <c r="L4" s="303"/>
    </row>
    <row r="5" spans="2:12" s="4" customFormat="1" ht="26.25" customHeight="1">
      <c r="B5" s="3" t="s">
        <v>606</v>
      </c>
      <c r="C5" s="468">
        <f>'0. Información general'!C31:D31</f>
        <v>0</v>
      </c>
      <c r="D5" s="468" t="s">
        <v>204</v>
      </c>
      <c r="E5" s="469">
        <f>'0. Información general'!G31</f>
        <v>0</v>
      </c>
      <c r="F5" s="3" t="s">
        <v>611</v>
      </c>
      <c r="G5" s="470">
        <f>'0. Información general'!G31:H31</f>
        <v>0</v>
      </c>
      <c r="H5" s="471"/>
      <c r="I5" s="3" t="s">
        <v>612</v>
      </c>
      <c r="J5" s="464">
        <f>'0. Información general'!$J$31:$K$31</f>
        <v>0</v>
      </c>
      <c r="K5" s="465"/>
      <c r="L5" s="305"/>
    </row>
    <row r="6" spans="2:12" s="4" customFormat="1" ht="12.75">
      <c r="B6" s="5"/>
      <c r="C6" s="5"/>
      <c r="D6" s="6"/>
      <c r="E6" s="6"/>
      <c r="F6" s="5"/>
      <c r="G6" s="6"/>
      <c r="H6" s="6"/>
      <c r="I6" s="5"/>
      <c r="J6" s="6"/>
      <c r="K6" s="5"/>
      <c r="L6" s="5"/>
    </row>
    <row r="7" spans="2:12" s="4" customFormat="1" ht="26.25" customHeight="1">
      <c r="B7" s="3" t="s">
        <v>613</v>
      </c>
      <c r="C7" s="466" t="str">
        <f>'0. Información general'!C33:G33</f>
        <v>IGARSS 2007</v>
      </c>
      <c r="D7" s="466"/>
      <c r="E7" s="466"/>
      <c r="F7" s="466"/>
      <c r="G7" s="467"/>
      <c r="H7" s="3" t="s">
        <v>610</v>
      </c>
      <c r="I7" s="458">
        <f>'0. Información general'!I33:K33</f>
        <v>0</v>
      </c>
      <c r="J7" s="458"/>
      <c r="K7" s="459"/>
      <c r="L7" s="303"/>
    </row>
    <row r="8" ht="33.75" customHeight="1"/>
    <row r="9" ht="15">
      <c r="B9" s="188" t="s">
        <v>139</v>
      </c>
    </row>
    <row r="11" spans="2:12" s="10" customFormat="1" ht="19.5" customHeight="1">
      <c r="B11" s="81" t="s">
        <v>190</v>
      </c>
      <c r="C11" s="472" t="s">
        <v>137</v>
      </c>
      <c r="D11" s="473"/>
      <c r="E11" s="473"/>
      <c r="F11" s="474"/>
      <c r="G11" s="460" t="s">
        <v>369</v>
      </c>
      <c r="H11" s="461"/>
      <c r="I11" s="543" t="s">
        <v>561</v>
      </c>
      <c r="J11" s="461"/>
      <c r="K11" s="100" t="s">
        <v>191</v>
      </c>
      <c r="L11" s="239"/>
    </row>
    <row r="12" spans="2:12" s="10" customFormat="1" ht="15" customHeight="1">
      <c r="B12" s="54"/>
      <c r="C12" s="55"/>
      <c r="D12" s="55"/>
      <c r="E12" s="55"/>
      <c r="G12" s="54"/>
      <c r="I12" s="54"/>
      <c r="J12" s="54"/>
      <c r="K12" s="55"/>
      <c r="L12" s="55"/>
    </row>
    <row r="13" ht="19.5" customHeight="1">
      <c r="B13" s="11" t="s">
        <v>140</v>
      </c>
    </row>
    <row r="14" ht="9" customHeight="1">
      <c r="B14" s="11"/>
    </row>
    <row r="15" spans="2:12" ht="31.5" customHeight="1">
      <c r="B15" s="9" t="s">
        <v>749</v>
      </c>
      <c r="C15" s="453" t="s">
        <v>748</v>
      </c>
      <c r="D15" s="484"/>
      <c r="E15" s="484"/>
      <c r="F15" s="454"/>
      <c r="G15" s="583" t="s">
        <v>747</v>
      </c>
      <c r="H15" s="584"/>
      <c r="I15" s="437"/>
      <c r="J15" s="438"/>
      <c r="K15" s="16"/>
      <c r="L15" s="79"/>
    </row>
    <row r="16" s="11" customFormat="1" ht="18.75" customHeight="1">
      <c r="B16" s="66"/>
    </row>
    <row r="17" s="11" customFormat="1" ht="18.75" customHeight="1">
      <c r="B17" s="11" t="s">
        <v>725</v>
      </c>
    </row>
    <row r="18" s="11" customFormat="1" ht="6.75" customHeight="1"/>
    <row r="19" spans="2:12" ht="19.5" customHeight="1">
      <c r="B19" s="223" t="s">
        <v>300</v>
      </c>
      <c r="C19" s="453" t="s">
        <v>662</v>
      </c>
      <c r="D19" s="484"/>
      <c r="E19" s="484"/>
      <c r="F19" s="454"/>
      <c r="G19" s="227">
        <v>6.9</v>
      </c>
      <c r="H19" s="226" t="s">
        <v>408</v>
      </c>
      <c r="I19" s="437"/>
      <c r="J19" s="438"/>
      <c r="K19" s="223">
        <f>G19*I19</f>
        <v>0</v>
      </c>
      <c r="L19" s="54"/>
    </row>
    <row r="20" spans="2:12" ht="19.5" customHeight="1">
      <c r="B20" s="223" t="s">
        <v>301</v>
      </c>
      <c r="C20" s="453" t="s">
        <v>663</v>
      </c>
      <c r="D20" s="484"/>
      <c r="E20" s="484"/>
      <c r="F20" s="454"/>
      <c r="G20" s="227">
        <v>6.9</v>
      </c>
      <c r="H20" s="226" t="s">
        <v>408</v>
      </c>
      <c r="I20" s="437"/>
      <c r="J20" s="438"/>
      <c r="K20" s="223">
        <f>G20*I20</f>
        <v>0</v>
      </c>
      <c r="L20" s="54"/>
    </row>
    <row r="21" spans="2:12" ht="19.5" customHeight="1">
      <c r="B21" s="223" t="s">
        <v>302</v>
      </c>
      <c r="C21" s="453" t="s">
        <v>664</v>
      </c>
      <c r="D21" s="484"/>
      <c r="E21" s="484"/>
      <c r="F21" s="454"/>
      <c r="G21" s="227">
        <v>6.9</v>
      </c>
      <c r="H21" s="226" t="s">
        <v>408</v>
      </c>
      <c r="I21" s="437"/>
      <c r="J21" s="438"/>
      <c r="K21" s="223">
        <f>G21*I21</f>
        <v>0</v>
      </c>
      <c r="L21" s="54"/>
    </row>
    <row r="22" spans="2:12" ht="19.5" customHeight="1">
      <c r="B22" s="223" t="s">
        <v>303</v>
      </c>
      <c r="C22" s="453" t="s">
        <v>665</v>
      </c>
      <c r="D22" s="484"/>
      <c r="E22" s="484"/>
      <c r="F22" s="454"/>
      <c r="G22" s="227">
        <v>6.9</v>
      </c>
      <c r="H22" s="226" t="s">
        <v>408</v>
      </c>
      <c r="I22" s="437"/>
      <c r="J22" s="438"/>
      <c r="K22" s="223">
        <f>G22*I22</f>
        <v>0</v>
      </c>
      <c r="L22" s="54"/>
    </row>
    <row r="23" spans="2:12" ht="19.5" customHeight="1">
      <c r="B23" s="9" t="s">
        <v>304</v>
      </c>
      <c r="C23" s="453" t="s">
        <v>666</v>
      </c>
      <c r="D23" s="484"/>
      <c r="E23" s="484"/>
      <c r="F23" s="454"/>
      <c r="G23" s="245">
        <v>7.9</v>
      </c>
      <c r="H23" s="243" t="s">
        <v>408</v>
      </c>
      <c r="I23" s="437"/>
      <c r="J23" s="438"/>
      <c r="K23" s="9">
        <f>G23*I23</f>
        <v>0</v>
      </c>
      <c r="L23" s="54"/>
    </row>
    <row r="24" s="11" customFormat="1" ht="21" customHeight="1"/>
    <row r="25" s="11" customFormat="1" ht="15" customHeight="1">
      <c r="B25" s="11" t="s">
        <v>726</v>
      </c>
    </row>
    <row r="26" s="11" customFormat="1" ht="9" customHeight="1">
      <c r="B26" s="11" t="s">
        <v>727</v>
      </c>
    </row>
    <row r="27" s="11" customFormat="1" ht="6.75" customHeight="1"/>
    <row r="28" spans="2:12" ht="19.5" customHeight="1">
      <c r="B28" s="223" t="s">
        <v>305</v>
      </c>
      <c r="C28" s="453" t="s">
        <v>667</v>
      </c>
      <c r="D28" s="484"/>
      <c r="E28" s="484"/>
      <c r="F28" s="454"/>
      <c r="G28" s="580">
        <v>108.6</v>
      </c>
      <c r="H28" s="581"/>
      <c r="I28" s="437"/>
      <c r="J28" s="438"/>
      <c r="K28" s="16">
        <f>G28*I28</f>
        <v>0</v>
      </c>
      <c r="L28" s="79"/>
    </row>
    <row r="29" spans="2:12" ht="19.5" customHeight="1">
      <c r="B29" s="223" t="s">
        <v>306</v>
      </c>
      <c r="C29" s="453" t="s">
        <v>135</v>
      </c>
      <c r="D29" s="484"/>
      <c r="E29" s="484"/>
      <c r="F29" s="454"/>
      <c r="G29" s="449">
        <v>162.9</v>
      </c>
      <c r="H29" s="450"/>
      <c r="I29" s="437"/>
      <c r="J29" s="438"/>
      <c r="K29" s="16">
        <f>G29*I29</f>
        <v>0</v>
      </c>
      <c r="L29" s="79"/>
    </row>
    <row r="30" spans="2:12" ht="19.5" customHeight="1">
      <c r="B30" s="9" t="s">
        <v>307</v>
      </c>
      <c r="C30" s="453" t="s">
        <v>136</v>
      </c>
      <c r="D30" s="484"/>
      <c r="E30" s="484"/>
      <c r="F30" s="454"/>
      <c r="G30" s="439">
        <v>263.75</v>
      </c>
      <c r="H30" s="440"/>
      <c r="I30" s="437"/>
      <c r="J30" s="438"/>
      <c r="K30" s="16">
        <f>G30*I30</f>
        <v>0</v>
      </c>
      <c r="L30" s="79"/>
    </row>
    <row r="31" spans="2:12" ht="12" customHeight="1">
      <c r="B31" s="71"/>
      <c r="C31" s="150"/>
      <c r="D31" s="150"/>
      <c r="E31" s="150"/>
      <c r="F31" s="150"/>
      <c r="G31" s="79"/>
      <c r="H31" s="79"/>
      <c r="I31" s="156"/>
      <c r="J31" s="156"/>
      <c r="K31" s="79"/>
      <c r="L31" s="79"/>
    </row>
    <row r="32" spans="2:12" s="11" customFormat="1" ht="21.75" customHeight="1">
      <c r="B32" s="82" t="s">
        <v>660</v>
      </c>
      <c r="C32" s="78"/>
      <c r="D32" s="79"/>
      <c r="E32" s="18"/>
      <c r="F32" s="23"/>
      <c r="G32" s="23"/>
      <c r="H32" s="23"/>
      <c r="I32" s="23"/>
      <c r="J32" s="71"/>
      <c r="K32" s="79"/>
      <c r="L32" s="79"/>
    </row>
    <row r="33" spans="2:12" ht="21.75" customHeight="1">
      <c r="B33" s="82"/>
      <c r="C33" s="11"/>
      <c r="D33" s="66"/>
      <c r="E33" s="11"/>
      <c r="F33" s="11"/>
      <c r="G33" s="11"/>
      <c r="H33" s="11"/>
      <c r="I33" s="11"/>
      <c r="J33" s="11"/>
      <c r="K33" s="11"/>
      <c r="L33" s="11"/>
    </row>
    <row r="34" spans="2:12" ht="19.5" customHeight="1">
      <c r="B34" s="81" t="s">
        <v>190</v>
      </c>
      <c r="C34" s="268" t="s">
        <v>141</v>
      </c>
      <c r="D34" s="81" t="s">
        <v>393</v>
      </c>
      <c r="E34" s="460" t="s">
        <v>661</v>
      </c>
      <c r="F34" s="543"/>
      <c r="G34" s="543"/>
      <c r="H34" s="543"/>
      <c r="I34" s="81" t="s">
        <v>585</v>
      </c>
      <c r="J34" s="81" t="s">
        <v>371</v>
      </c>
      <c r="K34" s="100" t="s">
        <v>191</v>
      </c>
      <c r="L34" s="239"/>
    </row>
    <row r="35" spans="5:9" ht="19.5" customHeight="1">
      <c r="E35" s="64" t="s">
        <v>656</v>
      </c>
      <c r="F35" s="64" t="s">
        <v>657</v>
      </c>
      <c r="G35" s="64" t="s">
        <v>658</v>
      </c>
      <c r="H35" s="64" t="s">
        <v>659</v>
      </c>
      <c r="I35" s="242"/>
    </row>
    <row r="36" spans="2:12" ht="19.5" customHeight="1">
      <c r="B36" s="11"/>
      <c r="C36" s="11"/>
      <c r="D36" s="66"/>
      <c r="E36" s="70"/>
      <c r="F36" s="70"/>
      <c r="G36" s="70"/>
      <c r="H36" s="70"/>
      <c r="I36" s="70"/>
      <c r="J36" s="11"/>
      <c r="K36" s="11"/>
      <c r="L36" s="11"/>
    </row>
    <row r="37" spans="2:12" ht="19.5" customHeight="1">
      <c r="B37" s="552" t="s">
        <v>297</v>
      </c>
      <c r="C37" s="68" t="s">
        <v>489</v>
      </c>
      <c r="D37" s="575">
        <v>2.45</v>
      </c>
      <c r="E37" s="569"/>
      <c r="F37" s="561"/>
      <c r="G37" s="561"/>
      <c r="H37" s="563"/>
      <c r="I37" s="565"/>
      <c r="J37" s="552">
        <f>SUM(E37:H38)</f>
        <v>0</v>
      </c>
      <c r="K37" s="574">
        <f>J37*D37*I37</f>
        <v>0</v>
      </c>
      <c r="L37" s="54"/>
    </row>
    <row r="38" spans="2:12" ht="21.75" customHeight="1">
      <c r="B38" s="553" t="s">
        <v>297</v>
      </c>
      <c r="C38" s="266" t="s">
        <v>655</v>
      </c>
      <c r="D38" s="582"/>
      <c r="E38" s="570"/>
      <c r="F38" s="562"/>
      <c r="G38" s="562"/>
      <c r="H38" s="564"/>
      <c r="I38" s="566"/>
      <c r="J38" s="553">
        <f>SUM(E38:H38)</f>
        <v>0</v>
      </c>
      <c r="K38" s="553">
        <f>J38*D38</f>
        <v>0</v>
      </c>
      <c r="L38" s="54"/>
    </row>
    <row r="39" spans="2:12" ht="19.5" customHeight="1">
      <c r="B39" s="552" t="s">
        <v>298</v>
      </c>
      <c r="C39" s="68" t="s">
        <v>490</v>
      </c>
      <c r="D39" s="575">
        <v>1.6</v>
      </c>
      <c r="E39" s="571"/>
      <c r="F39" s="572"/>
      <c r="G39" s="572"/>
      <c r="H39" s="579"/>
      <c r="I39" s="577"/>
      <c r="J39" s="552">
        <f>SUM(E39:H40)</f>
        <v>0</v>
      </c>
      <c r="K39" s="574">
        <f>J39*D39*I39</f>
        <v>0</v>
      </c>
      <c r="L39" s="54"/>
    </row>
    <row r="40" spans="2:12" ht="21.75" customHeight="1">
      <c r="B40" s="553" t="s">
        <v>298</v>
      </c>
      <c r="C40" s="266" t="s">
        <v>299</v>
      </c>
      <c r="D40" s="576">
        <v>1.6</v>
      </c>
      <c r="E40" s="570"/>
      <c r="F40" s="562"/>
      <c r="G40" s="562"/>
      <c r="H40" s="564"/>
      <c r="I40" s="578"/>
      <c r="J40" s="553">
        <f>SUM(E40:H40)</f>
        <v>0</v>
      </c>
      <c r="K40" s="553">
        <f>J40*D40</f>
        <v>0</v>
      </c>
      <c r="L40" s="54"/>
    </row>
    <row r="41" spans="2:12" ht="12.75">
      <c r="B41" s="24" t="s">
        <v>654</v>
      </c>
      <c r="C41" s="19"/>
      <c r="D41" s="22"/>
      <c r="E41" s="18"/>
      <c r="F41" s="23"/>
      <c r="G41" s="23"/>
      <c r="H41" s="23"/>
      <c r="I41" s="23"/>
      <c r="J41" s="18"/>
      <c r="K41" s="22"/>
      <c r="L41" s="22"/>
    </row>
    <row r="42" spans="2:12" ht="12.75">
      <c r="B42" s="24" t="s">
        <v>491</v>
      </c>
      <c r="C42" s="19"/>
      <c r="D42" s="22"/>
      <c r="E42" s="23"/>
      <c r="F42" s="23"/>
      <c r="G42" s="23"/>
      <c r="H42" s="23"/>
      <c r="I42" s="23"/>
      <c r="J42" s="18"/>
      <c r="K42" s="22"/>
      <c r="L42" s="22"/>
    </row>
    <row r="43" spans="2:12" ht="12.75">
      <c r="B43" s="265" t="s">
        <v>653</v>
      </c>
      <c r="C43" s="19"/>
      <c r="D43" s="22"/>
      <c r="E43" s="23"/>
      <c r="F43" s="23"/>
      <c r="G43" s="23"/>
      <c r="H43" s="23"/>
      <c r="I43" s="23"/>
      <c r="J43" s="18"/>
      <c r="K43" s="22"/>
      <c r="L43" s="22"/>
    </row>
    <row r="44" spans="2:12" s="23" customFormat="1" ht="12.75">
      <c r="B44" s="24" t="s">
        <v>492</v>
      </c>
      <c r="J44" s="18"/>
      <c r="K44" s="22"/>
      <c r="L44" s="22"/>
    </row>
    <row r="45" spans="2:12" ht="12.75">
      <c r="B45" s="265" t="s">
        <v>652</v>
      </c>
      <c r="C45" s="19"/>
      <c r="D45" s="22"/>
      <c r="E45" s="23"/>
      <c r="F45" s="23"/>
      <c r="G45" s="23"/>
      <c r="H45" s="23"/>
      <c r="I45" s="23"/>
      <c r="J45" s="18"/>
      <c r="K45" s="22"/>
      <c r="L45" s="22"/>
    </row>
    <row r="46" spans="2:12" s="23" customFormat="1" ht="12.75">
      <c r="B46" s="24" t="s">
        <v>493</v>
      </c>
      <c r="C46" s="19"/>
      <c r="D46" s="22"/>
      <c r="J46" s="18"/>
      <c r="K46" s="22"/>
      <c r="L46" s="22"/>
    </row>
    <row r="47" spans="2:12" ht="12.75">
      <c r="B47" s="265" t="s">
        <v>651</v>
      </c>
      <c r="C47" s="23"/>
      <c r="D47" s="23"/>
      <c r="E47" s="23"/>
      <c r="F47" s="23"/>
      <c r="G47" s="23"/>
      <c r="H47" s="23"/>
      <c r="I47" s="23"/>
      <c r="J47" s="23"/>
      <c r="K47" s="23"/>
      <c r="L47" s="23"/>
    </row>
    <row r="48" s="23" customFormat="1" ht="12.75"/>
    <row r="51" spans="5:12" ht="65.25" customHeight="1">
      <c r="E51" s="567" t="s">
        <v>716</v>
      </c>
      <c r="F51" s="568"/>
      <c r="G51" s="568"/>
      <c r="H51" s="568"/>
      <c r="I51" s="568"/>
      <c r="J51" s="573">
        <f>SUM(K31:K48)</f>
        <v>0</v>
      </c>
      <c r="K51" s="448"/>
      <c r="L51" s="306"/>
    </row>
    <row r="53" ht="12.75">
      <c r="B53" s="297" t="s">
        <v>499</v>
      </c>
    </row>
    <row r="54" ht="9.75" customHeight="1">
      <c r="B54" s="82" t="s">
        <v>719</v>
      </c>
    </row>
    <row r="55" ht="11.25" customHeight="1">
      <c r="B55" s="297" t="s">
        <v>714</v>
      </c>
    </row>
    <row r="56" ht="8.25" customHeight="1">
      <c r="B56" s="298"/>
    </row>
    <row r="57" ht="11.25" customHeight="1">
      <c r="B57" s="299" t="s">
        <v>308</v>
      </c>
    </row>
    <row r="58" ht="11.25" customHeight="1">
      <c r="B58" s="300" t="s">
        <v>720</v>
      </c>
    </row>
    <row r="59" ht="11.25" customHeight="1">
      <c r="B59" s="299" t="s">
        <v>715</v>
      </c>
    </row>
    <row r="60" ht="6" customHeight="1">
      <c r="B60" s="299"/>
    </row>
    <row r="61" spans="2:11" ht="12.75">
      <c r="B61" s="417" t="s">
        <v>777</v>
      </c>
      <c r="C61" s="417"/>
      <c r="D61" s="417"/>
      <c r="E61" s="417"/>
      <c r="F61" s="417"/>
      <c r="G61" s="417"/>
      <c r="H61" s="417"/>
      <c r="I61" s="417"/>
      <c r="J61" s="417"/>
      <c r="K61" s="417"/>
    </row>
  </sheetData>
  <sheetProtection selectLockedCells="1"/>
  <mergeCells count="58">
    <mergeCell ref="C19:F19"/>
    <mergeCell ref="C20:F20"/>
    <mergeCell ref="C21:F21"/>
    <mergeCell ref="C22:F22"/>
    <mergeCell ref="C11:F11"/>
    <mergeCell ref="I15:J15"/>
    <mergeCell ref="G11:H11"/>
    <mergeCell ref="C15:F15"/>
    <mergeCell ref="C2:G2"/>
    <mergeCell ref="C3:F3"/>
    <mergeCell ref="C4:G4"/>
    <mergeCell ref="C7:G7"/>
    <mergeCell ref="C5:E5"/>
    <mergeCell ref="G5:H5"/>
    <mergeCell ref="I21:J21"/>
    <mergeCell ref="G15:H15"/>
    <mergeCell ref="I19:J19"/>
    <mergeCell ref="I20:J20"/>
    <mergeCell ref="I2:K2"/>
    <mergeCell ref="I11:J11"/>
    <mergeCell ref="I7:K7"/>
    <mergeCell ref="I4:K4"/>
    <mergeCell ref="J3:K3"/>
    <mergeCell ref="J5:K5"/>
    <mergeCell ref="B37:B38"/>
    <mergeCell ref="B39:B40"/>
    <mergeCell ref="C23:F23"/>
    <mergeCell ref="G28:H28"/>
    <mergeCell ref="C28:F28"/>
    <mergeCell ref="C30:F30"/>
    <mergeCell ref="C29:F29"/>
    <mergeCell ref="G29:H29"/>
    <mergeCell ref="G30:H30"/>
    <mergeCell ref="D37:D38"/>
    <mergeCell ref="D39:D40"/>
    <mergeCell ref="I23:J23"/>
    <mergeCell ref="I22:J22"/>
    <mergeCell ref="I28:J28"/>
    <mergeCell ref="I29:J29"/>
    <mergeCell ref="I30:J30"/>
    <mergeCell ref="I39:I40"/>
    <mergeCell ref="G39:G40"/>
    <mergeCell ref="H39:H40"/>
    <mergeCell ref="E34:H34"/>
    <mergeCell ref="J37:J38"/>
    <mergeCell ref="J39:J40"/>
    <mergeCell ref="K37:K38"/>
    <mergeCell ref="K39:K40"/>
    <mergeCell ref="B61:K61"/>
    <mergeCell ref="G37:G38"/>
    <mergeCell ref="H37:H38"/>
    <mergeCell ref="I37:I38"/>
    <mergeCell ref="E51:I51"/>
    <mergeCell ref="E37:E38"/>
    <mergeCell ref="F37:F38"/>
    <mergeCell ref="E39:E40"/>
    <mergeCell ref="F39:F40"/>
    <mergeCell ref="J51:K51"/>
  </mergeCells>
  <printOptions horizontalCentered="1"/>
  <pageMargins left="0.6692913385826772" right="0.7086614173228347" top="1.3779527559055118" bottom="0.5511811023622047" header="0.11811023622047245" footer="0.2755905511811024"/>
  <pageSetup fitToHeight="1" fitToWidth="1" horizontalDpi="600" verticalDpi="600" orientation="portrait" paperSize="9" scale="65" r:id="rId3"/>
  <headerFooter alignWithMargins="0">
    <oddHeader>&amp;L&amp;"Verdana,Normal"&amp;G&amp;R&amp;"Verdana,Normal"&amp;20&amp;G
&amp;"Verdana,Negrita"&amp;14FORMULARIO DEL EXPOSITOR
&amp;A</oddHeader>
    <oddFooter>&amp;R&amp;"Verdana,Normal"&amp;7CCIB - &amp;A</oddFooter>
  </headerFooter>
  <drawing r:id="rId1"/>
  <legacyDrawingHF r:id="rId2"/>
</worksheet>
</file>

<file path=xl/worksheets/sheet13.xml><?xml version="1.0" encoding="utf-8"?>
<worksheet xmlns="http://schemas.openxmlformats.org/spreadsheetml/2006/main" xmlns:r="http://schemas.openxmlformats.org/officeDocument/2006/relationships">
  <sheetPr>
    <tabColor indexed="39"/>
    <pageSetUpPr fitToPage="1"/>
  </sheetPr>
  <dimension ref="A1:AB43"/>
  <sheetViews>
    <sheetView workbookViewId="0" topLeftCell="A1">
      <selection activeCell="B43" sqref="B43:K43"/>
    </sheetView>
  </sheetViews>
  <sheetFormatPr defaultColWidth="11.421875" defaultRowHeight="12.75"/>
  <cols>
    <col min="1" max="1" width="15.7109375" style="162" customWidth="1"/>
    <col min="2" max="2" width="11.421875" style="162" customWidth="1"/>
    <col min="3" max="3" width="26.140625" style="162" customWidth="1"/>
    <col min="4" max="4" width="11.421875" style="162" customWidth="1"/>
    <col min="5" max="5" width="16.00390625" style="184" customWidth="1"/>
    <col min="6" max="6" width="9.7109375" style="162" customWidth="1"/>
    <col min="7" max="7" width="8.140625" style="162" customWidth="1"/>
    <col min="8" max="8" width="10.00390625" style="162" customWidth="1"/>
    <col min="9" max="9" width="7.8515625" style="162" customWidth="1"/>
    <col min="10" max="10" width="6.7109375" style="162" customWidth="1"/>
    <col min="11" max="11" width="13.00390625" style="162" customWidth="1"/>
    <col min="12" max="16384" width="11.421875" style="162" customWidth="1"/>
  </cols>
  <sheetData>
    <row r="1" s="174" customFormat="1" ht="24.75" customHeight="1">
      <c r="B1" s="183"/>
    </row>
    <row r="2" spans="2:11" s="175" customFormat="1" ht="26.25" customHeight="1">
      <c r="B2" s="3" t="s">
        <v>604</v>
      </c>
      <c r="C2" s="466">
        <f>'0. Información general'!C28:G28</f>
        <v>0</v>
      </c>
      <c r="D2" s="466"/>
      <c r="E2" s="466"/>
      <c r="F2" s="466"/>
      <c r="G2" s="467"/>
      <c r="H2" s="3" t="s">
        <v>142</v>
      </c>
      <c r="I2" s="458">
        <f>'0. Información general'!I28:K28</f>
        <v>0</v>
      </c>
      <c r="J2" s="458"/>
      <c r="K2" s="459"/>
    </row>
    <row r="3" spans="2:11" s="175" customFormat="1" ht="26.25" customHeight="1">
      <c r="B3" s="3" t="s">
        <v>607</v>
      </c>
      <c r="C3" s="466">
        <f>'0. Información general'!C29:F29</f>
        <v>0</v>
      </c>
      <c r="D3" s="466"/>
      <c r="E3" s="466"/>
      <c r="F3" s="467"/>
      <c r="G3" s="3" t="s">
        <v>203</v>
      </c>
      <c r="H3" s="92">
        <f>'0. Información general'!H29:I29</f>
        <v>0</v>
      </c>
      <c r="I3" s="3" t="s">
        <v>650</v>
      </c>
      <c r="J3" s="462">
        <f>'0. Información general'!J29</f>
        <v>0</v>
      </c>
      <c r="K3" s="463"/>
    </row>
    <row r="4" spans="2:11" s="175" customFormat="1" ht="26.25" customHeight="1">
      <c r="B4" s="3" t="s">
        <v>605</v>
      </c>
      <c r="C4" s="466">
        <f>'0. Información general'!C30:G30</f>
        <v>0</v>
      </c>
      <c r="D4" s="466"/>
      <c r="E4" s="466"/>
      <c r="F4" s="466"/>
      <c r="G4" s="467"/>
      <c r="H4" s="3" t="s">
        <v>649</v>
      </c>
      <c r="I4" s="458">
        <f>'0. Información general'!I30:K30</f>
        <v>0</v>
      </c>
      <c r="J4" s="458"/>
      <c r="K4" s="459"/>
    </row>
    <row r="5" spans="2:11" s="175" customFormat="1" ht="26.25" customHeight="1">
      <c r="B5" s="3" t="s">
        <v>606</v>
      </c>
      <c r="C5" s="468">
        <f>'0. Información general'!C31:D31</f>
        <v>0</v>
      </c>
      <c r="D5" s="468" t="s">
        <v>204</v>
      </c>
      <c r="E5" s="469">
        <f>'0. Información general'!G31</f>
        <v>0</v>
      </c>
      <c r="F5" s="3" t="s">
        <v>611</v>
      </c>
      <c r="G5" s="470">
        <f>'0. Información general'!G31:H31</f>
        <v>0</v>
      </c>
      <c r="H5" s="471"/>
      <c r="I5" s="3" t="s">
        <v>205</v>
      </c>
      <c r="J5" s="464">
        <f>'0. Información general'!$J$31:$K$31</f>
        <v>0</v>
      </c>
      <c r="K5" s="465"/>
    </row>
    <row r="6" spans="2:11" s="175" customFormat="1" ht="12.75">
      <c r="B6" s="5"/>
      <c r="C6" s="5"/>
      <c r="D6" s="6"/>
      <c r="E6" s="6"/>
      <c r="F6" s="5"/>
      <c r="G6" s="6"/>
      <c r="H6" s="6"/>
      <c r="I6" s="5"/>
      <c r="J6" s="6"/>
      <c r="K6" s="5"/>
    </row>
    <row r="7" spans="2:11" s="175" customFormat="1" ht="26.25" customHeight="1">
      <c r="B7" s="3" t="s">
        <v>613</v>
      </c>
      <c r="C7" s="466" t="str">
        <f>'0. Información general'!C33:G33</f>
        <v>IGARSS 2007</v>
      </c>
      <c r="D7" s="466"/>
      <c r="E7" s="466"/>
      <c r="F7" s="466"/>
      <c r="G7" s="467"/>
      <c r="H7" s="3" t="s">
        <v>610</v>
      </c>
      <c r="I7" s="458">
        <f>'0. Información general'!I33:K33</f>
        <v>0</v>
      </c>
      <c r="J7" s="458"/>
      <c r="K7" s="459"/>
    </row>
    <row r="8" ht="21" customHeight="1"/>
    <row r="9" spans="2:11" s="186" customFormat="1" ht="19.5" customHeight="1">
      <c r="B9" s="81" t="s">
        <v>190</v>
      </c>
      <c r="C9" s="472" t="s">
        <v>648</v>
      </c>
      <c r="D9" s="473"/>
      <c r="E9" s="473"/>
      <c r="F9" s="474"/>
      <c r="G9" s="460" t="s">
        <v>369</v>
      </c>
      <c r="H9" s="461"/>
      <c r="I9" s="543" t="s">
        <v>561</v>
      </c>
      <c r="J9" s="461"/>
      <c r="K9" s="100" t="s">
        <v>191</v>
      </c>
    </row>
    <row r="10" spans="2:11" s="186" customFormat="1" ht="15" customHeight="1">
      <c r="B10" s="165"/>
      <c r="C10" s="158"/>
      <c r="D10" s="158"/>
      <c r="E10" s="158"/>
      <c r="G10" s="165"/>
      <c r="I10" s="165"/>
      <c r="J10" s="165"/>
      <c r="K10" s="158"/>
    </row>
    <row r="11" spans="2:6" ht="19.5" customHeight="1">
      <c r="B11" s="185" t="s">
        <v>512</v>
      </c>
      <c r="E11" s="162"/>
      <c r="F11" s="264"/>
    </row>
    <row r="12" spans="2:5" ht="9" customHeight="1">
      <c r="B12" s="185"/>
      <c r="E12" s="162"/>
    </row>
    <row r="13" spans="2:11" ht="19.5" customHeight="1">
      <c r="B13" s="228" t="s">
        <v>506</v>
      </c>
      <c r="C13" s="475" t="s">
        <v>641</v>
      </c>
      <c r="D13" s="476"/>
      <c r="E13" s="476"/>
      <c r="F13" s="477"/>
      <c r="G13" s="585">
        <v>47.1</v>
      </c>
      <c r="H13" s="586"/>
      <c r="I13" s="437"/>
      <c r="J13" s="438"/>
      <c r="K13" s="228">
        <f aca="true" t="shared" si="0" ref="K13:K19">G13*I13</f>
        <v>0</v>
      </c>
    </row>
    <row r="14" spans="2:11" ht="19.5" customHeight="1">
      <c r="B14" s="228" t="s">
        <v>507</v>
      </c>
      <c r="C14" s="475" t="s">
        <v>642</v>
      </c>
      <c r="D14" s="476"/>
      <c r="E14" s="476"/>
      <c r="F14" s="477"/>
      <c r="G14" s="585">
        <v>35.85</v>
      </c>
      <c r="H14" s="586"/>
      <c r="I14" s="437"/>
      <c r="J14" s="438"/>
      <c r="K14" s="228">
        <f t="shared" si="0"/>
        <v>0</v>
      </c>
    </row>
    <row r="15" spans="2:11" ht="19.5" customHeight="1">
      <c r="B15" s="228" t="s">
        <v>508</v>
      </c>
      <c r="C15" s="475" t="s">
        <v>643</v>
      </c>
      <c r="D15" s="476"/>
      <c r="E15" s="476"/>
      <c r="F15" s="477"/>
      <c r="G15" s="585">
        <v>53.5</v>
      </c>
      <c r="H15" s="586"/>
      <c r="I15" s="437"/>
      <c r="J15" s="438"/>
      <c r="K15" s="228">
        <f t="shared" si="0"/>
        <v>0</v>
      </c>
    </row>
    <row r="16" spans="2:11" ht="19.5" customHeight="1">
      <c r="B16" s="228" t="s">
        <v>509</v>
      </c>
      <c r="C16" s="475" t="s">
        <v>644</v>
      </c>
      <c r="D16" s="476"/>
      <c r="E16" s="476"/>
      <c r="F16" s="477"/>
      <c r="G16" s="585">
        <v>87.2</v>
      </c>
      <c r="H16" s="586"/>
      <c r="I16" s="437"/>
      <c r="J16" s="438"/>
      <c r="K16" s="228">
        <f t="shared" si="0"/>
        <v>0</v>
      </c>
    </row>
    <row r="17" spans="2:11" ht="19.5" customHeight="1">
      <c r="B17" s="228" t="s">
        <v>510</v>
      </c>
      <c r="C17" s="475" t="s">
        <v>645</v>
      </c>
      <c r="D17" s="476"/>
      <c r="E17" s="476"/>
      <c r="F17" s="477"/>
      <c r="G17" s="585">
        <v>45.75</v>
      </c>
      <c r="H17" s="586"/>
      <c r="I17" s="437"/>
      <c r="J17" s="438"/>
      <c r="K17" s="228">
        <f t="shared" si="0"/>
        <v>0</v>
      </c>
    </row>
    <row r="18" spans="2:11" ht="19.5" customHeight="1">
      <c r="B18" s="248" t="s">
        <v>511</v>
      </c>
      <c r="C18" s="475" t="s">
        <v>646</v>
      </c>
      <c r="D18" s="476"/>
      <c r="E18" s="476"/>
      <c r="F18" s="477"/>
      <c r="G18" s="587">
        <v>22.5</v>
      </c>
      <c r="H18" s="588"/>
      <c r="I18" s="437"/>
      <c r="J18" s="438"/>
      <c r="K18" s="248">
        <f>G18*I18</f>
        <v>0</v>
      </c>
    </row>
    <row r="19" spans="2:28" s="7" customFormat="1" ht="19.5" customHeight="1">
      <c r="B19" s="248" t="s">
        <v>640</v>
      </c>
      <c r="C19" s="475" t="s">
        <v>143</v>
      </c>
      <c r="D19" s="476"/>
      <c r="E19" s="476"/>
      <c r="F19" s="477"/>
      <c r="G19" s="587">
        <v>20.31</v>
      </c>
      <c r="H19" s="588"/>
      <c r="I19" s="437"/>
      <c r="J19" s="438"/>
      <c r="K19" s="248">
        <f t="shared" si="0"/>
        <v>0</v>
      </c>
      <c r="L19" s="162"/>
      <c r="M19" s="162"/>
      <c r="N19" s="162"/>
      <c r="O19" s="162"/>
      <c r="P19" s="162"/>
      <c r="Q19" s="162"/>
      <c r="R19" s="162"/>
      <c r="S19" s="162"/>
      <c r="T19" s="162"/>
      <c r="U19" s="162"/>
      <c r="V19" s="162"/>
      <c r="W19" s="162"/>
      <c r="X19" s="162"/>
      <c r="Y19" s="162"/>
      <c r="Z19" s="162"/>
      <c r="AA19" s="162"/>
      <c r="AB19" s="162"/>
    </row>
    <row r="20" spans="1:28" s="7" customFormat="1" ht="62.25" customHeight="1">
      <c r="A20" s="162"/>
      <c r="B20" s="25"/>
      <c r="C20" s="247"/>
      <c r="D20" s="247"/>
      <c r="E20" s="247"/>
      <c r="F20" s="247"/>
      <c r="G20" s="246"/>
      <c r="H20" s="246"/>
      <c r="I20" s="229"/>
      <c r="J20" s="229"/>
      <c r="K20" s="165"/>
      <c r="L20" s="162"/>
      <c r="M20" s="162"/>
      <c r="N20" s="162"/>
      <c r="O20" s="162"/>
      <c r="P20" s="162"/>
      <c r="Q20" s="162"/>
      <c r="R20" s="162"/>
      <c r="S20" s="162"/>
      <c r="T20" s="162"/>
      <c r="U20" s="162"/>
      <c r="V20" s="162"/>
      <c r="W20" s="162"/>
      <c r="X20" s="162"/>
      <c r="Y20" s="162"/>
      <c r="Z20" s="162"/>
      <c r="AA20" s="162"/>
      <c r="AB20" s="162"/>
    </row>
    <row r="21" spans="10:11" ht="12.75">
      <c r="J21" s="591"/>
      <c r="K21" s="591"/>
    </row>
    <row r="23" ht="45" customHeight="1"/>
    <row r="24" ht="57" customHeight="1"/>
    <row r="27" ht="37.5" customHeight="1"/>
    <row r="29" ht="24.75" customHeight="1"/>
    <row r="32" spans="5:11" ht="42.75" customHeight="1">
      <c r="E32" s="592" t="s">
        <v>647</v>
      </c>
      <c r="F32" s="593"/>
      <c r="G32" s="593"/>
      <c r="H32" s="593"/>
      <c r="I32" s="593"/>
      <c r="J32" s="589">
        <f>SUM(K7:K29)</f>
        <v>0</v>
      </c>
      <c r="K32" s="590"/>
    </row>
    <row r="35" ht="12.75">
      <c r="B35" s="297" t="s">
        <v>499</v>
      </c>
    </row>
    <row r="36" ht="12.75">
      <c r="B36" s="82" t="s">
        <v>719</v>
      </c>
    </row>
    <row r="37" ht="12.75">
      <c r="B37" s="297" t="s">
        <v>714</v>
      </c>
    </row>
    <row r="38" ht="6.75" customHeight="1">
      <c r="B38" s="298"/>
    </row>
    <row r="39" ht="12.75">
      <c r="B39" s="299" t="s">
        <v>308</v>
      </c>
    </row>
    <row r="40" ht="12.75">
      <c r="B40" s="300" t="s">
        <v>720</v>
      </c>
    </row>
    <row r="41" ht="12.75">
      <c r="B41" s="299" t="s">
        <v>715</v>
      </c>
    </row>
    <row r="42" ht="10.5" customHeight="1">
      <c r="B42" s="299"/>
    </row>
    <row r="43" spans="2:11" ht="12.75">
      <c r="B43" s="417" t="s">
        <v>777</v>
      </c>
      <c r="C43" s="417"/>
      <c r="D43" s="417"/>
      <c r="E43" s="417"/>
      <c r="F43" s="417"/>
      <c r="G43" s="417"/>
      <c r="H43" s="417"/>
      <c r="I43" s="417"/>
      <c r="J43" s="417"/>
      <c r="K43" s="417"/>
    </row>
  </sheetData>
  <mergeCells count="39">
    <mergeCell ref="C4:G4"/>
    <mergeCell ref="I4:K4"/>
    <mergeCell ref="C5:E5"/>
    <mergeCell ref="G5:H5"/>
    <mergeCell ref="J5:K5"/>
    <mergeCell ref="C2:G2"/>
    <mergeCell ref="I2:K2"/>
    <mergeCell ref="C3:F3"/>
    <mergeCell ref="J3:K3"/>
    <mergeCell ref="G13:H13"/>
    <mergeCell ref="C7:G7"/>
    <mergeCell ref="I7:K7"/>
    <mergeCell ref="C9:F9"/>
    <mergeCell ref="G9:H9"/>
    <mergeCell ref="I9:J9"/>
    <mergeCell ref="C13:F13"/>
    <mergeCell ref="I13:J13"/>
    <mergeCell ref="I14:J14"/>
    <mergeCell ref="J32:K32"/>
    <mergeCell ref="J21:K21"/>
    <mergeCell ref="I19:J19"/>
    <mergeCell ref="I17:J17"/>
    <mergeCell ref="E32:I32"/>
    <mergeCell ref="C17:F17"/>
    <mergeCell ref="C19:F19"/>
    <mergeCell ref="G19:H19"/>
    <mergeCell ref="C18:F18"/>
    <mergeCell ref="C14:F14"/>
    <mergeCell ref="C15:F15"/>
    <mergeCell ref="C16:F16"/>
    <mergeCell ref="G14:H14"/>
    <mergeCell ref="G16:H16"/>
    <mergeCell ref="B43:K43"/>
    <mergeCell ref="G15:H15"/>
    <mergeCell ref="I15:J15"/>
    <mergeCell ref="I16:J16"/>
    <mergeCell ref="G17:H17"/>
    <mergeCell ref="G18:H18"/>
    <mergeCell ref="I18:J18"/>
  </mergeCells>
  <printOptions horizontalCentered="1"/>
  <pageMargins left="0.5905511811023623" right="0.5905511811023623" top="1.3779527559055118" bottom="0.5905511811023623" header="0.11811023622047245" footer="0.1968503937007874"/>
  <pageSetup fitToHeight="1" fitToWidth="1" horizontalDpi="600" verticalDpi="600" orientation="portrait" paperSize="9" scale="75" r:id="rId3"/>
  <headerFooter alignWithMargins="0">
    <oddHeader>&amp;L&amp;"Verdana,Normal"&amp;G&amp;R&amp;G
&amp;"Verdana,Negrita"&amp;14FORMULARIO DEL EXPOSITOR
&amp;A</oddHeader>
    <oddFooter>&amp;RCCIB - &amp;A</oddFooter>
  </headerFooter>
  <drawing r:id="rId1"/>
  <legacyDrawingHF r:id="rId2"/>
</worksheet>
</file>

<file path=xl/worksheets/sheet14.xml><?xml version="1.0" encoding="utf-8"?>
<worksheet xmlns="http://schemas.openxmlformats.org/spreadsheetml/2006/main" xmlns:r="http://schemas.openxmlformats.org/officeDocument/2006/relationships">
  <sheetPr>
    <tabColor indexed="39"/>
  </sheetPr>
  <dimension ref="B1:M68"/>
  <sheetViews>
    <sheetView showGridLines="0" workbookViewId="0" topLeftCell="A46">
      <selection activeCell="C70" sqref="C70"/>
    </sheetView>
  </sheetViews>
  <sheetFormatPr defaultColWidth="11.421875" defaultRowHeight="12.75"/>
  <cols>
    <col min="1" max="1" width="15.7109375" style="7" customWidth="1"/>
    <col min="2" max="2" width="11.421875" style="7" customWidth="1"/>
    <col min="3" max="3" width="48.8515625" style="7" customWidth="1"/>
    <col min="4" max="4" width="11.421875" style="7" customWidth="1"/>
    <col min="5" max="5" width="7.28125" style="7" customWidth="1"/>
    <col min="6" max="6" width="7.7109375" style="7" customWidth="1"/>
    <col min="7" max="7" width="7.28125" style="7" customWidth="1"/>
    <col min="8" max="8" width="7.8515625" style="7" customWidth="1"/>
    <col min="9" max="9" width="7.7109375" style="7" customWidth="1"/>
    <col min="10" max="10" width="5.57421875" style="7" customWidth="1"/>
    <col min="11" max="11" width="12.00390625" style="7" customWidth="1"/>
    <col min="12" max="16384" width="11.421875" style="7" customWidth="1"/>
  </cols>
  <sheetData>
    <row r="1" s="2" customFormat="1" ht="24.75" customHeight="1">
      <c r="B1" s="1"/>
    </row>
    <row r="2" spans="2:11" s="61" customFormat="1" ht="26.25" customHeight="1">
      <c r="B2" s="3" t="s">
        <v>604</v>
      </c>
      <c r="C2" s="523">
        <f>'0. Información general'!C28</f>
        <v>0</v>
      </c>
      <c r="D2" s="523"/>
      <c r="E2" s="523"/>
      <c r="F2" s="523"/>
      <c r="G2" s="524"/>
      <c r="H2" s="3" t="s">
        <v>142</v>
      </c>
      <c r="I2" s="517">
        <f>'0. Información general'!I28</f>
        <v>0</v>
      </c>
      <c r="J2" s="517"/>
      <c r="K2" s="518"/>
    </row>
    <row r="3" spans="2:11" s="61" customFormat="1" ht="26.25" customHeight="1">
      <c r="B3" s="3" t="s">
        <v>607</v>
      </c>
      <c r="C3" s="517">
        <f>'0. Información general'!C29</f>
        <v>0</v>
      </c>
      <c r="D3" s="517"/>
      <c r="E3" s="518"/>
      <c r="F3" s="3" t="s">
        <v>621</v>
      </c>
      <c r="G3" s="527">
        <f>'0. Información general'!H29</f>
        <v>0</v>
      </c>
      <c r="H3" s="528"/>
      <c r="I3" s="3" t="s">
        <v>650</v>
      </c>
      <c r="J3" s="517">
        <f>'0. Información general'!J29</f>
        <v>0</v>
      </c>
      <c r="K3" s="518"/>
    </row>
    <row r="4" spans="2:11" s="61" customFormat="1" ht="26.25" customHeight="1">
      <c r="B4" s="3" t="s">
        <v>605</v>
      </c>
      <c r="C4" s="517">
        <f>'0. Información general'!C30</f>
        <v>0</v>
      </c>
      <c r="D4" s="517"/>
      <c r="E4" s="517"/>
      <c r="F4" s="517"/>
      <c r="G4" s="518"/>
      <c r="H4" s="3" t="s">
        <v>649</v>
      </c>
      <c r="I4" s="517">
        <f>'0. Información general'!I30</f>
        <v>0</v>
      </c>
      <c r="J4" s="517"/>
      <c r="K4" s="518"/>
    </row>
    <row r="5" spans="2:11" s="61" customFormat="1" ht="26.25" customHeight="1">
      <c r="B5" s="3" t="s">
        <v>606</v>
      </c>
      <c r="C5" s="519">
        <f>'0. Información general'!C31:D31</f>
        <v>0</v>
      </c>
      <c r="D5" s="520"/>
      <c r="E5" s="521" t="s">
        <v>611</v>
      </c>
      <c r="F5" s="522"/>
      <c r="G5" s="529">
        <f>'0. Información general'!G31</f>
        <v>0</v>
      </c>
      <c r="H5" s="529"/>
      <c r="I5" s="530"/>
      <c r="J5" s="3" t="s">
        <v>612</v>
      </c>
      <c r="K5" s="98">
        <f>'0. Información general'!J31</f>
        <v>0</v>
      </c>
    </row>
    <row r="6" spans="2:11" s="61" customFormat="1" ht="12.75">
      <c r="B6" s="5"/>
      <c r="C6" s="6"/>
      <c r="D6" s="6"/>
      <c r="E6" s="6"/>
      <c r="F6" s="5"/>
      <c r="G6" s="6"/>
      <c r="H6" s="6"/>
      <c r="I6" s="5"/>
      <c r="J6" s="6"/>
      <c r="K6" s="5"/>
    </row>
    <row r="7" spans="2:11" s="61" customFormat="1" ht="26.25" customHeight="1">
      <c r="B7" s="3" t="s">
        <v>613</v>
      </c>
      <c r="C7" s="517" t="str">
        <f>'0. Información general'!C33:G33</f>
        <v>IGARSS 2007</v>
      </c>
      <c r="D7" s="517"/>
      <c r="E7" s="517"/>
      <c r="F7" s="517"/>
      <c r="G7" s="518"/>
      <c r="H7" s="525" t="s">
        <v>610</v>
      </c>
      <c r="I7" s="526"/>
      <c r="J7" s="531">
        <f>'0. Información general'!I33</f>
        <v>0</v>
      </c>
      <c r="K7" s="518"/>
    </row>
    <row r="8" ht="39.75" customHeight="1"/>
    <row r="9" ht="19.5">
      <c r="B9" s="105" t="s">
        <v>250</v>
      </c>
    </row>
    <row r="10" ht="18" customHeight="1"/>
    <row r="11" spans="2:11" s="99" customFormat="1" ht="19.5" customHeight="1">
      <c r="B11" s="81" t="s">
        <v>190</v>
      </c>
      <c r="C11" s="100" t="s">
        <v>137</v>
      </c>
      <c r="D11" s="81" t="s">
        <v>369</v>
      </c>
      <c r="E11" s="460" t="s">
        <v>661</v>
      </c>
      <c r="F11" s="543"/>
      <c r="G11" s="543"/>
      <c r="H11" s="543"/>
      <c r="I11" s="460" t="s">
        <v>371</v>
      </c>
      <c r="J11" s="461"/>
      <c r="K11" s="100" t="s">
        <v>191</v>
      </c>
    </row>
    <row r="12" spans="5:9" ht="18">
      <c r="E12" s="249" t="s">
        <v>147</v>
      </c>
      <c r="F12" s="249" t="s">
        <v>148</v>
      </c>
      <c r="G12" s="249" t="s">
        <v>149</v>
      </c>
      <c r="H12" s="249" t="s">
        <v>150</v>
      </c>
      <c r="I12" s="242"/>
    </row>
    <row r="13" ht="19.5" customHeight="1">
      <c r="B13" s="11" t="s">
        <v>151</v>
      </c>
    </row>
    <row r="14" spans="2:9" ht="4.5" customHeight="1">
      <c r="B14" s="11"/>
      <c r="E14" s="67"/>
      <c r="F14" s="67"/>
      <c r="G14" s="67"/>
      <c r="H14" s="67"/>
      <c r="I14" s="67"/>
    </row>
    <row r="15" spans="2:13" ht="21.75" customHeight="1">
      <c r="B15" s="552" t="s">
        <v>227</v>
      </c>
      <c r="C15" s="151" t="s">
        <v>572</v>
      </c>
      <c r="D15" s="597">
        <v>12.36</v>
      </c>
      <c r="E15" s="603"/>
      <c r="F15" s="605"/>
      <c r="G15" s="605"/>
      <c r="H15" s="481"/>
      <c r="I15" s="594">
        <f>SUM(E15:H15)</f>
        <v>0</v>
      </c>
      <c r="J15" s="436"/>
      <c r="K15" s="552">
        <f>I15*D15</f>
        <v>0</v>
      </c>
      <c r="M15" s="346"/>
    </row>
    <row r="16" spans="2:13" ht="21.75" customHeight="1">
      <c r="B16" s="554"/>
      <c r="C16" s="267" t="s">
        <v>573</v>
      </c>
      <c r="D16" s="598"/>
      <c r="E16" s="604"/>
      <c r="F16" s="606"/>
      <c r="G16" s="606"/>
      <c r="H16" s="607"/>
      <c r="I16" s="542"/>
      <c r="J16" s="601"/>
      <c r="K16" s="554"/>
      <c r="M16" s="346"/>
    </row>
    <row r="17" spans="2:13" ht="21.75" customHeight="1">
      <c r="B17" s="552" t="s">
        <v>228</v>
      </c>
      <c r="C17" s="151" t="s">
        <v>574</v>
      </c>
      <c r="D17" s="597">
        <v>12.36</v>
      </c>
      <c r="E17" s="600"/>
      <c r="F17" s="602"/>
      <c r="G17" s="602"/>
      <c r="H17" s="513"/>
      <c r="I17" s="594">
        <f>SUM(E17:H17)</f>
        <v>0</v>
      </c>
      <c r="J17" s="436"/>
      <c r="K17" s="552">
        <f>I17*D17</f>
        <v>0</v>
      </c>
      <c r="M17" s="346"/>
    </row>
    <row r="18" spans="2:13" ht="21.75" customHeight="1">
      <c r="B18" s="554"/>
      <c r="C18" s="267" t="s">
        <v>575</v>
      </c>
      <c r="D18" s="598"/>
      <c r="E18" s="600"/>
      <c r="F18" s="602"/>
      <c r="G18" s="602"/>
      <c r="H18" s="513"/>
      <c r="I18" s="542"/>
      <c r="J18" s="601"/>
      <c r="K18" s="554"/>
      <c r="M18" s="346"/>
    </row>
    <row r="19" spans="2:13" ht="21.75" customHeight="1">
      <c r="B19" s="552" t="s">
        <v>229</v>
      </c>
      <c r="C19" s="151" t="s">
        <v>576</v>
      </c>
      <c r="D19" s="597">
        <v>16.63</v>
      </c>
      <c r="E19" s="613"/>
      <c r="F19" s="608"/>
      <c r="G19" s="608"/>
      <c r="H19" s="609"/>
      <c r="I19" s="594">
        <f>SUM(E19:H19)</f>
        <v>0</v>
      </c>
      <c r="J19" s="436"/>
      <c r="K19" s="552">
        <f>I19*D19</f>
        <v>0</v>
      </c>
      <c r="M19" s="346"/>
    </row>
    <row r="20" spans="2:13" ht="21.75" customHeight="1">
      <c r="B20" s="554"/>
      <c r="C20" s="267" t="s">
        <v>577</v>
      </c>
      <c r="D20" s="598"/>
      <c r="E20" s="604"/>
      <c r="F20" s="606"/>
      <c r="G20" s="606"/>
      <c r="H20" s="607"/>
      <c r="I20" s="542"/>
      <c r="J20" s="601"/>
      <c r="K20" s="554"/>
      <c r="M20" s="346"/>
    </row>
    <row r="21" spans="2:13" ht="21.75" customHeight="1">
      <c r="B21" s="552" t="s">
        <v>230</v>
      </c>
      <c r="C21" s="151" t="s">
        <v>578</v>
      </c>
      <c r="D21" s="597">
        <v>15.06</v>
      </c>
      <c r="E21" s="600"/>
      <c r="F21" s="602"/>
      <c r="G21" s="602"/>
      <c r="H21" s="513"/>
      <c r="I21" s="594">
        <f>SUM(E21:H21)</f>
        <v>0</v>
      </c>
      <c r="J21" s="436"/>
      <c r="K21" s="552">
        <f>I21*D21</f>
        <v>0</v>
      </c>
      <c r="M21" s="346"/>
    </row>
    <row r="22" spans="2:13" ht="21.75" customHeight="1">
      <c r="B22" s="553"/>
      <c r="C22" s="267" t="s">
        <v>578</v>
      </c>
      <c r="D22" s="599"/>
      <c r="E22" s="610"/>
      <c r="F22" s="611"/>
      <c r="G22" s="611"/>
      <c r="H22" s="612"/>
      <c r="I22" s="595"/>
      <c r="J22" s="596"/>
      <c r="K22" s="553"/>
      <c r="M22" s="346"/>
    </row>
    <row r="23" spans="4:9" s="11" customFormat="1" ht="19.5" customHeight="1">
      <c r="D23" s="66"/>
      <c r="E23" s="12"/>
      <c r="F23" s="12"/>
      <c r="G23" s="12"/>
      <c r="H23" s="12"/>
      <c r="I23" s="12"/>
    </row>
    <row r="24" spans="2:4" s="11" customFormat="1" ht="19.5" customHeight="1">
      <c r="B24" s="11" t="s">
        <v>144</v>
      </c>
      <c r="D24" s="66"/>
    </row>
    <row r="25" spans="4:9" s="11" customFormat="1" ht="6" customHeight="1">
      <c r="D25" s="66"/>
      <c r="E25" s="70"/>
      <c r="F25" s="70"/>
      <c r="G25" s="70"/>
      <c r="H25" s="70"/>
      <c r="I25" s="70"/>
    </row>
    <row r="26" spans="2:13" ht="21.75" customHeight="1">
      <c r="B26" s="552" t="s">
        <v>231</v>
      </c>
      <c r="C26" s="151" t="s">
        <v>602</v>
      </c>
      <c r="D26" s="597">
        <v>8.65</v>
      </c>
      <c r="E26" s="603"/>
      <c r="F26" s="605"/>
      <c r="G26" s="605"/>
      <c r="H26" s="481"/>
      <c r="I26" s="594"/>
      <c r="J26" s="436">
        <f>SUM(E26:H26)</f>
        <v>0</v>
      </c>
      <c r="K26" s="552">
        <f>J26*D26</f>
        <v>0</v>
      </c>
      <c r="M26" s="346"/>
    </row>
    <row r="27" spans="2:13" ht="21.75" customHeight="1">
      <c r="B27" s="554"/>
      <c r="C27" s="267" t="s">
        <v>373</v>
      </c>
      <c r="D27" s="598"/>
      <c r="E27" s="604"/>
      <c r="F27" s="606"/>
      <c r="G27" s="606"/>
      <c r="H27" s="607"/>
      <c r="I27" s="542"/>
      <c r="J27" s="601"/>
      <c r="K27" s="554"/>
      <c r="M27" s="346"/>
    </row>
    <row r="28" spans="2:13" ht="21.75" customHeight="1">
      <c r="B28" s="552" t="s">
        <v>586</v>
      </c>
      <c r="C28" s="68" t="s">
        <v>750</v>
      </c>
      <c r="D28" s="597">
        <v>8.65</v>
      </c>
      <c r="E28" s="600"/>
      <c r="F28" s="602"/>
      <c r="G28" s="602"/>
      <c r="H28" s="513"/>
      <c r="I28" s="594"/>
      <c r="J28" s="436">
        <f>SUM(E28:H28)</f>
        <v>0</v>
      </c>
      <c r="K28" s="552">
        <f>J28*D28</f>
        <v>0</v>
      </c>
      <c r="M28" s="346"/>
    </row>
    <row r="29" spans="2:13" ht="21.75" customHeight="1">
      <c r="B29" s="554"/>
      <c r="C29" s="267" t="s">
        <v>443</v>
      </c>
      <c r="D29" s="598"/>
      <c r="E29" s="600"/>
      <c r="F29" s="602"/>
      <c r="G29" s="602"/>
      <c r="H29" s="513"/>
      <c r="I29" s="542"/>
      <c r="J29" s="601"/>
      <c r="K29" s="554"/>
      <c r="M29" s="346"/>
    </row>
    <row r="30" spans="2:13" ht="19.5" customHeight="1">
      <c r="B30" s="552" t="s">
        <v>232</v>
      </c>
      <c r="C30" s="151" t="s">
        <v>752</v>
      </c>
      <c r="D30" s="597">
        <v>8.65</v>
      </c>
      <c r="E30" s="613"/>
      <c r="F30" s="608"/>
      <c r="G30" s="608"/>
      <c r="H30" s="609"/>
      <c r="I30" s="594"/>
      <c r="J30" s="436">
        <f>SUM(E30:H30)</f>
        <v>0</v>
      </c>
      <c r="K30" s="552">
        <f>J30*D30</f>
        <v>0</v>
      </c>
      <c r="M30" s="346"/>
    </row>
    <row r="31" spans="2:13" ht="19.5" customHeight="1">
      <c r="B31" s="554"/>
      <c r="C31" s="267" t="s">
        <v>374</v>
      </c>
      <c r="D31" s="598"/>
      <c r="E31" s="604"/>
      <c r="F31" s="606"/>
      <c r="G31" s="606"/>
      <c r="H31" s="607"/>
      <c r="I31" s="542"/>
      <c r="J31" s="601"/>
      <c r="K31" s="554"/>
      <c r="M31" s="346"/>
    </row>
    <row r="32" spans="2:13" ht="19.5" customHeight="1">
      <c r="B32" s="552" t="s">
        <v>233</v>
      </c>
      <c r="C32" s="151" t="s">
        <v>751</v>
      </c>
      <c r="D32" s="597">
        <v>8.65</v>
      </c>
      <c r="E32" s="613"/>
      <c r="F32" s="608"/>
      <c r="G32" s="608"/>
      <c r="H32" s="609"/>
      <c r="I32" s="594"/>
      <c r="J32" s="436">
        <f>SUM(E32:H32)</f>
        <v>0</v>
      </c>
      <c r="K32" s="552">
        <f>J32*D32</f>
        <v>0</v>
      </c>
      <c r="M32" s="346"/>
    </row>
    <row r="33" spans="2:13" ht="19.5" customHeight="1">
      <c r="B33" s="554"/>
      <c r="C33" s="267" t="s">
        <v>375</v>
      </c>
      <c r="D33" s="598"/>
      <c r="E33" s="604"/>
      <c r="F33" s="606"/>
      <c r="G33" s="606"/>
      <c r="H33" s="607"/>
      <c r="I33" s="542"/>
      <c r="J33" s="601"/>
      <c r="K33" s="554"/>
      <c r="M33" s="346"/>
    </row>
    <row r="34" spans="2:13" ht="19.5" customHeight="1">
      <c r="B34" s="552" t="s">
        <v>234</v>
      </c>
      <c r="C34" s="151" t="s">
        <v>753</v>
      </c>
      <c r="D34" s="597">
        <v>8.65</v>
      </c>
      <c r="E34" s="613"/>
      <c r="F34" s="608"/>
      <c r="G34" s="608"/>
      <c r="H34" s="609"/>
      <c r="I34" s="594"/>
      <c r="J34" s="436">
        <f>SUM(E34:H34)</f>
        <v>0</v>
      </c>
      <c r="K34" s="552">
        <f>J34*D34</f>
        <v>0</v>
      </c>
      <c r="M34" s="346"/>
    </row>
    <row r="35" spans="2:13" ht="19.5" customHeight="1">
      <c r="B35" s="554"/>
      <c r="C35" s="269" t="s">
        <v>441</v>
      </c>
      <c r="D35" s="598"/>
      <c r="E35" s="604"/>
      <c r="F35" s="606"/>
      <c r="G35" s="606"/>
      <c r="H35" s="607"/>
      <c r="I35" s="542"/>
      <c r="J35" s="601"/>
      <c r="K35" s="554"/>
      <c r="M35" s="346"/>
    </row>
    <row r="36" spans="2:13" ht="21.75" customHeight="1">
      <c r="B36" s="552" t="s">
        <v>235</v>
      </c>
      <c r="C36" s="151" t="s">
        <v>754</v>
      </c>
      <c r="D36" s="597">
        <v>9.16</v>
      </c>
      <c r="E36" s="613"/>
      <c r="F36" s="608"/>
      <c r="G36" s="608"/>
      <c r="H36" s="609"/>
      <c r="I36" s="594"/>
      <c r="J36" s="436">
        <f>SUM(E36:H36)</f>
        <v>0</v>
      </c>
      <c r="K36" s="552">
        <f>J36*D36</f>
        <v>0</v>
      </c>
      <c r="M36" s="346"/>
    </row>
    <row r="37" spans="2:13" ht="21.75" customHeight="1">
      <c r="B37" s="554"/>
      <c r="C37" s="330" t="s">
        <v>376</v>
      </c>
      <c r="D37" s="598"/>
      <c r="E37" s="600"/>
      <c r="F37" s="602"/>
      <c r="G37" s="602"/>
      <c r="H37" s="513"/>
      <c r="I37" s="542"/>
      <c r="J37" s="601"/>
      <c r="K37" s="554"/>
      <c r="M37" s="346"/>
    </row>
    <row r="38" spans="2:13" ht="21.75" customHeight="1">
      <c r="B38" s="552" t="s">
        <v>236</v>
      </c>
      <c r="C38" s="151" t="s">
        <v>755</v>
      </c>
      <c r="D38" s="597">
        <v>9.16</v>
      </c>
      <c r="E38" s="603"/>
      <c r="F38" s="605"/>
      <c r="G38" s="605"/>
      <c r="H38" s="481"/>
      <c r="I38" s="594"/>
      <c r="J38" s="436">
        <f>SUM(E38:H38)</f>
        <v>0</v>
      </c>
      <c r="K38" s="552">
        <f>J38*D38</f>
        <v>0</v>
      </c>
      <c r="M38" s="346"/>
    </row>
    <row r="39" spans="2:13" ht="21.75" customHeight="1">
      <c r="B39" s="553"/>
      <c r="C39" s="267" t="s">
        <v>377</v>
      </c>
      <c r="D39" s="599"/>
      <c r="E39" s="610"/>
      <c r="F39" s="611"/>
      <c r="G39" s="611"/>
      <c r="H39" s="612"/>
      <c r="I39" s="595"/>
      <c r="J39" s="596"/>
      <c r="K39" s="553"/>
      <c r="M39" s="346"/>
    </row>
    <row r="41" ht="12.75">
      <c r="B41" s="291" t="s">
        <v>146</v>
      </c>
    </row>
    <row r="42" ht="12.75">
      <c r="B42" s="292" t="s">
        <v>145</v>
      </c>
    </row>
    <row r="44" s="23" customFormat="1" ht="12.75">
      <c r="C44" s="18"/>
    </row>
    <row r="45" ht="11.25" customHeight="1"/>
    <row r="46" ht="11.25" customHeight="1">
      <c r="B46" s="292"/>
    </row>
    <row r="47" spans="4:11" ht="42.75" customHeight="1">
      <c r="D47" s="560" t="s">
        <v>401</v>
      </c>
      <c r="E47" s="482"/>
      <c r="F47" s="482"/>
      <c r="G47" s="482"/>
      <c r="H47" s="482"/>
      <c r="I47" s="482"/>
      <c r="J47" s="447">
        <f>SUM(K15:K43)</f>
        <v>0</v>
      </c>
      <c r="K47" s="448"/>
    </row>
    <row r="48" spans="4:11" ht="10.5" customHeight="1">
      <c r="D48" s="370"/>
      <c r="E48" s="371"/>
      <c r="F48" s="371"/>
      <c r="G48" s="371"/>
      <c r="H48" s="371"/>
      <c r="I48" s="371"/>
      <c r="J48" s="372"/>
      <c r="K48" s="306"/>
    </row>
    <row r="49" spans="2:13" ht="14.25" customHeight="1">
      <c r="B49" s="369" t="s">
        <v>10</v>
      </c>
      <c r="C49" s="162"/>
      <c r="D49" s="162"/>
      <c r="E49" s="162"/>
      <c r="F49" s="162"/>
      <c r="G49" s="162"/>
      <c r="H49" s="162"/>
      <c r="I49" s="162"/>
      <c r="J49" s="162"/>
      <c r="K49" s="162"/>
      <c r="L49" s="162"/>
      <c r="M49" s="162"/>
    </row>
    <row r="50" spans="2:13" ht="13.5" customHeight="1">
      <c r="B50" s="162" t="s">
        <v>11</v>
      </c>
      <c r="C50" s="162"/>
      <c r="D50" s="162"/>
      <c r="E50" s="264" t="s">
        <v>12</v>
      </c>
      <c r="F50" s="162"/>
      <c r="G50" s="162"/>
      <c r="H50" s="162"/>
      <c r="I50" s="162"/>
      <c r="J50" s="162"/>
      <c r="K50" s="162"/>
      <c r="L50" s="162"/>
      <c r="M50" s="162"/>
    </row>
    <row r="51" spans="2:13" ht="12" customHeight="1">
      <c r="B51" s="162" t="s">
        <v>13</v>
      </c>
      <c r="C51" s="162"/>
      <c r="D51" s="162"/>
      <c r="E51" s="264" t="s">
        <v>14</v>
      </c>
      <c r="F51" s="162"/>
      <c r="G51" s="162"/>
      <c r="H51" s="162"/>
      <c r="I51" s="162"/>
      <c r="J51" s="162"/>
      <c r="K51" s="162"/>
      <c r="L51" s="162"/>
      <c r="M51" s="162"/>
    </row>
    <row r="52" spans="2:13" ht="14.25" customHeight="1">
      <c r="B52" s="162" t="s">
        <v>15</v>
      </c>
      <c r="C52" s="162"/>
      <c r="D52" s="162"/>
      <c r="E52" s="264" t="s">
        <v>16</v>
      </c>
      <c r="F52" s="162"/>
      <c r="G52" s="162"/>
      <c r="H52" s="162"/>
      <c r="I52" s="162"/>
      <c r="J52" s="162"/>
      <c r="K52" s="162"/>
      <c r="L52" s="162"/>
      <c r="M52" s="162"/>
    </row>
    <row r="53" spans="2:13" ht="14.25" customHeight="1">
      <c r="B53" s="162" t="s">
        <v>17</v>
      </c>
      <c r="C53" s="162"/>
      <c r="D53" s="162"/>
      <c r="E53" s="264" t="s">
        <v>18</v>
      </c>
      <c r="F53" s="162"/>
      <c r="G53" s="162"/>
      <c r="H53" s="162"/>
      <c r="I53" s="162"/>
      <c r="J53" s="162"/>
      <c r="K53" s="162"/>
      <c r="L53" s="162"/>
      <c r="M53" s="162"/>
    </row>
    <row r="54" spans="2:13" ht="12.75">
      <c r="B54" s="162"/>
      <c r="C54" s="162"/>
      <c r="D54" s="162"/>
      <c r="E54" s="162"/>
      <c r="F54" s="162"/>
      <c r="G54" s="162"/>
      <c r="H54" s="162"/>
      <c r="I54" s="162"/>
      <c r="J54" s="162"/>
      <c r="K54" s="162"/>
      <c r="L54" s="162"/>
      <c r="M54" s="162"/>
    </row>
    <row r="55" spans="2:13" ht="12.75">
      <c r="B55" s="162" t="s">
        <v>19</v>
      </c>
      <c r="C55" s="162"/>
      <c r="D55" s="162"/>
      <c r="E55" s="264" t="s">
        <v>20</v>
      </c>
      <c r="F55" s="162"/>
      <c r="G55" s="162"/>
      <c r="H55" s="162"/>
      <c r="I55" s="162"/>
      <c r="J55" s="162"/>
      <c r="K55" s="162"/>
      <c r="L55" s="162"/>
      <c r="M55" s="162"/>
    </row>
    <row r="56" spans="2:13" ht="12.75">
      <c r="B56" s="162" t="s">
        <v>21</v>
      </c>
      <c r="C56" s="162"/>
      <c r="D56" s="162"/>
      <c r="E56" s="264" t="s">
        <v>22</v>
      </c>
      <c r="F56" s="162"/>
      <c r="G56" s="162"/>
      <c r="H56" s="162"/>
      <c r="I56" s="162"/>
      <c r="J56" s="162"/>
      <c r="K56" s="162"/>
      <c r="L56" s="162"/>
      <c r="M56" s="162"/>
    </row>
    <row r="57" spans="2:13" ht="12.75">
      <c r="B57" s="162" t="s">
        <v>23</v>
      </c>
      <c r="C57" s="162"/>
      <c r="D57" s="162"/>
      <c r="E57" s="264" t="s">
        <v>24</v>
      </c>
      <c r="F57" s="162"/>
      <c r="G57" s="162"/>
      <c r="H57" s="162"/>
      <c r="I57" s="162"/>
      <c r="J57" s="162"/>
      <c r="K57" s="162"/>
      <c r="L57" s="162"/>
      <c r="M57" s="162"/>
    </row>
    <row r="58" spans="2:13" ht="12.75">
      <c r="B58" s="162" t="s">
        <v>26</v>
      </c>
      <c r="C58" s="162"/>
      <c r="D58" s="162"/>
      <c r="E58" s="264" t="s">
        <v>27</v>
      </c>
      <c r="F58" s="162"/>
      <c r="G58" s="162"/>
      <c r="H58" s="162"/>
      <c r="I58" s="162"/>
      <c r="J58" s="162"/>
      <c r="K58" s="162"/>
      <c r="L58" s="162"/>
      <c r="M58" s="162"/>
    </row>
    <row r="59" spans="2:13" ht="12.75">
      <c r="B59" s="162"/>
      <c r="C59" s="162"/>
      <c r="D59" s="162"/>
      <c r="E59" s="162"/>
      <c r="F59" s="162"/>
      <c r="G59" s="162"/>
      <c r="H59" s="162"/>
      <c r="I59" s="162"/>
      <c r="J59" s="162"/>
      <c r="K59" s="162"/>
      <c r="L59" s="162"/>
      <c r="M59" s="162"/>
    </row>
    <row r="60" ht="12.75">
      <c r="B60" s="297" t="s">
        <v>499</v>
      </c>
    </row>
    <row r="61" ht="12.75">
      <c r="B61" s="82" t="s">
        <v>719</v>
      </c>
    </row>
    <row r="62" ht="12.75">
      <c r="B62" s="297" t="s">
        <v>714</v>
      </c>
    </row>
    <row r="63" spans="2:6" ht="9" customHeight="1">
      <c r="B63" s="298"/>
      <c r="C63" s="270"/>
      <c r="D63" s="270"/>
      <c r="E63" s="270"/>
      <c r="F63" s="270"/>
    </row>
    <row r="64" spans="2:6" ht="12.75">
      <c r="B64" s="299" t="s">
        <v>308</v>
      </c>
      <c r="C64" s="270"/>
      <c r="D64" s="270"/>
      <c r="E64" s="270"/>
      <c r="F64" s="270"/>
    </row>
    <row r="65" spans="2:6" ht="12.75">
      <c r="B65" s="300" t="s">
        <v>720</v>
      </c>
      <c r="C65" s="270"/>
      <c r="D65" s="270"/>
      <c r="E65" s="270"/>
      <c r="F65" s="270"/>
    </row>
    <row r="66" spans="2:6" ht="12.75">
      <c r="B66" s="299" t="s">
        <v>715</v>
      </c>
      <c r="C66" s="270"/>
      <c r="D66" s="270"/>
      <c r="E66" s="270"/>
      <c r="F66" s="270"/>
    </row>
    <row r="67" ht="12.75">
      <c r="B67" s="299"/>
    </row>
    <row r="68" spans="2:11" ht="12.75">
      <c r="B68" s="417" t="s">
        <v>777</v>
      </c>
      <c r="C68" s="417"/>
      <c r="D68" s="417"/>
      <c r="E68" s="417"/>
      <c r="F68" s="417"/>
      <c r="G68" s="417"/>
      <c r="H68" s="417"/>
      <c r="I68" s="417"/>
      <c r="J68" s="417"/>
      <c r="K68" s="417"/>
    </row>
  </sheetData>
  <sheetProtection selectLockedCells="1"/>
  <mergeCells count="106">
    <mergeCell ref="E38:E39"/>
    <mergeCell ref="F38:F39"/>
    <mergeCell ref="G38:G39"/>
    <mergeCell ref="H38:H39"/>
    <mergeCell ref="E36:E37"/>
    <mergeCell ref="F36:F37"/>
    <mergeCell ref="G36:G37"/>
    <mergeCell ref="H36:H37"/>
    <mergeCell ref="E34:E35"/>
    <mergeCell ref="F34:F35"/>
    <mergeCell ref="G34:G35"/>
    <mergeCell ref="H34:H35"/>
    <mergeCell ref="E32:E33"/>
    <mergeCell ref="F32:F33"/>
    <mergeCell ref="G32:G33"/>
    <mergeCell ref="H32:H33"/>
    <mergeCell ref="E30:E31"/>
    <mergeCell ref="F30:F31"/>
    <mergeCell ref="G30:G31"/>
    <mergeCell ref="H30:H31"/>
    <mergeCell ref="G26:G27"/>
    <mergeCell ref="H26:H27"/>
    <mergeCell ref="E28:E29"/>
    <mergeCell ref="F28:F29"/>
    <mergeCell ref="G28:G29"/>
    <mergeCell ref="H28:H29"/>
    <mergeCell ref="F19:F20"/>
    <mergeCell ref="G19:G20"/>
    <mergeCell ref="H19:H20"/>
    <mergeCell ref="E21:E22"/>
    <mergeCell ref="F21:F22"/>
    <mergeCell ref="G21:G22"/>
    <mergeCell ref="H21:H22"/>
    <mergeCell ref="E19:E20"/>
    <mergeCell ref="E11:H11"/>
    <mergeCell ref="I11:J11"/>
    <mergeCell ref="E15:E16"/>
    <mergeCell ref="F15:F16"/>
    <mergeCell ref="G15:G16"/>
    <mergeCell ref="H15:H16"/>
    <mergeCell ref="J47:K47"/>
    <mergeCell ref="D47:I47"/>
    <mergeCell ref="I26:J27"/>
    <mergeCell ref="I28:J29"/>
    <mergeCell ref="I30:J31"/>
    <mergeCell ref="I32:J33"/>
    <mergeCell ref="I34:J35"/>
    <mergeCell ref="I36:J37"/>
    <mergeCell ref="E26:E27"/>
    <mergeCell ref="F26:F27"/>
    <mergeCell ref="C5:D5"/>
    <mergeCell ref="E5:F5"/>
    <mergeCell ref="G5:I5"/>
    <mergeCell ref="H7:I7"/>
    <mergeCell ref="C7:G7"/>
    <mergeCell ref="I2:K2"/>
    <mergeCell ref="C4:G4"/>
    <mergeCell ref="I4:K4"/>
    <mergeCell ref="C2:G2"/>
    <mergeCell ref="C3:E3"/>
    <mergeCell ref="G3:H3"/>
    <mergeCell ref="J3:K3"/>
    <mergeCell ref="B21:B22"/>
    <mergeCell ref="J7:K7"/>
    <mergeCell ref="D15:D16"/>
    <mergeCell ref="H17:H18"/>
    <mergeCell ref="I19:J20"/>
    <mergeCell ref="I21:J22"/>
    <mergeCell ref="F17:F18"/>
    <mergeCell ref="G17:G18"/>
    <mergeCell ref="I15:J16"/>
    <mergeCell ref="I17:J18"/>
    <mergeCell ref="E17:E18"/>
    <mergeCell ref="B15:B16"/>
    <mergeCell ref="B17:B18"/>
    <mergeCell ref="B19:B20"/>
    <mergeCell ref="B28:B29"/>
    <mergeCell ref="B30:B31"/>
    <mergeCell ref="B32:B33"/>
    <mergeCell ref="K15:K16"/>
    <mergeCell ref="K17:K18"/>
    <mergeCell ref="K19:K20"/>
    <mergeCell ref="K21:K22"/>
    <mergeCell ref="D17:D18"/>
    <mergeCell ref="D19:D20"/>
    <mergeCell ref="D21:D22"/>
    <mergeCell ref="B36:B37"/>
    <mergeCell ref="B38:B39"/>
    <mergeCell ref="D26:D27"/>
    <mergeCell ref="D28:D29"/>
    <mergeCell ref="D30:D31"/>
    <mergeCell ref="D32:D33"/>
    <mergeCell ref="D34:D35"/>
    <mergeCell ref="D36:D37"/>
    <mergeCell ref="D38:D39"/>
    <mergeCell ref="B26:B27"/>
    <mergeCell ref="B68:K68"/>
    <mergeCell ref="I38:J39"/>
    <mergeCell ref="K26:K27"/>
    <mergeCell ref="K28:K29"/>
    <mergeCell ref="K30:K31"/>
    <mergeCell ref="K32:K33"/>
    <mergeCell ref="K34:K35"/>
    <mergeCell ref="K36:K37"/>
    <mergeCell ref="K38:K39"/>
    <mergeCell ref="B34:B35"/>
  </mergeCells>
  <printOptions horizontalCentered="1"/>
  <pageMargins left="0.7086614173228347" right="0.5905511811023623" top="1.3779527559055118" bottom="0.6299212598425197" header="0.11811023622047245" footer="0.2362204724409449"/>
  <pageSetup horizontalDpi="600" verticalDpi="600" orientation="portrait" paperSize="9" scale="58" r:id="rId3"/>
  <headerFooter alignWithMargins="0">
    <oddHeader>&amp;L&amp;"Verdana,Normal"&amp;G&amp;R&amp;"Verdana,Normal"&amp;20&amp;G
&amp;"Verdana,Negrita"&amp;14FORMULARIO DEL EXPOSITOR
&amp;A</oddHeader>
    <oddFooter>&amp;R&amp;"Verdana,Normal"&amp;7CCIB -  &amp;A</oddFooter>
  </headerFooter>
  <drawing r:id="rId1"/>
  <legacyDrawingHF r:id="rId2"/>
</worksheet>
</file>

<file path=xl/worksheets/sheet15.xml><?xml version="1.0" encoding="utf-8"?>
<worksheet xmlns="http://schemas.openxmlformats.org/spreadsheetml/2006/main" xmlns:r="http://schemas.openxmlformats.org/officeDocument/2006/relationships">
  <sheetPr>
    <tabColor indexed="39"/>
  </sheetPr>
  <dimension ref="A1:N68"/>
  <sheetViews>
    <sheetView workbookViewId="0" topLeftCell="A54">
      <selection activeCell="A64" sqref="A64"/>
    </sheetView>
  </sheetViews>
  <sheetFormatPr defaultColWidth="11.421875" defaultRowHeight="12.75"/>
  <cols>
    <col min="1" max="1" width="15.7109375" style="162" customWidth="1"/>
    <col min="2" max="2" width="11.421875" style="162" customWidth="1"/>
    <col min="3" max="3" width="48.8515625" style="162" customWidth="1"/>
    <col min="4" max="4" width="11.421875" style="162" customWidth="1"/>
    <col min="5" max="5" width="6.28125" style="162" customWidth="1"/>
    <col min="6" max="6" width="6.140625" style="162" customWidth="1"/>
    <col min="7" max="7" width="6.00390625" style="162" customWidth="1"/>
    <col min="8" max="8" width="7.8515625" style="162" customWidth="1"/>
    <col min="9" max="9" width="7.7109375" style="162" customWidth="1"/>
    <col min="10" max="10" width="5.57421875" style="162" customWidth="1"/>
    <col min="11" max="11" width="12.00390625" style="162" customWidth="1"/>
    <col min="12" max="12" width="0" style="162" hidden="1" customWidth="1"/>
    <col min="13" max="16384" width="11.421875" style="162" customWidth="1"/>
  </cols>
  <sheetData>
    <row r="1" s="174" customFormat="1" ht="24.75" customHeight="1">
      <c r="B1" s="183"/>
    </row>
    <row r="2" spans="2:11" s="309" customFormat="1" ht="26.25" customHeight="1">
      <c r="B2" s="3" t="s">
        <v>604</v>
      </c>
      <c r="C2" s="523">
        <f>'0. Información general'!C28</f>
        <v>0</v>
      </c>
      <c r="D2" s="523"/>
      <c r="E2" s="523"/>
      <c r="F2" s="523"/>
      <c r="G2" s="524"/>
      <c r="H2" s="3" t="s">
        <v>142</v>
      </c>
      <c r="I2" s="517">
        <f>'0. Información general'!I28</f>
        <v>0</v>
      </c>
      <c r="J2" s="517"/>
      <c r="K2" s="518"/>
    </row>
    <row r="3" spans="2:11" s="309" customFormat="1" ht="26.25" customHeight="1">
      <c r="B3" s="3" t="s">
        <v>607</v>
      </c>
      <c r="C3" s="517">
        <f>'0. Información general'!C29</f>
        <v>0</v>
      </c>
      <c r="D3" s="517"/>
      <c r="E3" s="518"/>
      <c r="F3" s="3" t="s">
        <v>621</v>
      </c>
      <c r="G3" s="527">
        <f>'0. Información general'!H29</f>
        <v>0</v>
      </c>
      <c r="H3" s="528"/>
      <c r="I3" s="3" t="s">
        <v>650</v>
      </c>
      <c r="J3" s="517">
        <f>'0. Información general'!J29</f>
        <v>0</v>
      </c>
      <c r="K3" s="518"/>
    </row>
    <row r="4" spans="2:11" s="309" customFormat="1" ht="26.25" customHeight="1">
      <c r="B4" s="3" t="s">
        <v>605</v>
      </c>
      <c r="C4" s="517">
        <f>'0. Información general'!C30</f>
        <v>0</v>
      </c>
      <c r="D4" s="517"/>
      <c r="E4" s="517"/>
      <c r="F4" s="517"/>
      <c r="G4" s="518"/>
      <c r="H4" s="3" t="s">
        <v>649</v>
      </c>
      <c r="I4" s="517">
        <f>'0. Información general'!I30</f>
        <v>0</v>
      </c>
      <c r="J4" s="517"/>
      <c r="K4" s="518"/>
    </row>
    <row r="5" spans="2:11" s="309" customFormat="1" ht="26.25" customHeight="1">
      <c r="B5" s="3" t="s">
        <v>606</v>
      </c>
      <c r="C5" s="519">
        <f>'0. Información general'!C31:D31</f>
        <v>0</v>
      </c>
      <c r="D5" s="520"/>
      <c r="E5" s="521" t="s">
        <v>611</v>
      </c>
      <c r="F5" s="522"/>
      <c r="G5" s="529">
        <f>'0. Información general'!G31</f>
        <v>0</v>
      </c>
      <c r="H5" s="529"/>
      <c r="I5" s="530"/>
      <c r="J5" s="3" t="s">
        <v>612</v>
      </c>
      <c r="K5" s="98">
        <f>'0. Información general'!J31</f>
        <v>0</v>
      </c>
    </row>
    <row r="6" spans="2:11" s="309" customFormat="1" ht="12.75">
      <c r="B6" s="5"/>
      <c r="C6" s="6"/>
      <c r="D6" s="6"/>
      <c r="E6" s="6"/>
      <c r="F6" s="5"/>
      <c r="G6" s="6"/>
      <c r="H6" s="6"/>
      <c r="I6" s="5"/>
      <c r="J6" s="6"/>
      <c r="K6" s="5"/>
    </row>
    <row r="7" spans="2:11" s="309" customFormat="1" ht="26.25" customHeight="1">
      <c r="B7" s="3" t="s">
        <v>613</v>
      </c>
      <c r="C7" s="517" t="str">
        <f>'0. Información general'!C33:G33</f>
        <v>IGARSS 2007</v>
      </c>
      <c r="D7" s="517"/>
      <c r="E7" s="517"/>
      <c r="F7" s="517"/>
      <c r="G7" s="518"/>
      <c r="H7" s="525" t="s">
        <v>610</v>
      </c>
      <c r="I7" s="526"/>
      <c r="J7" s="531">
        <f>'0. Información general'!I33</f>
        <v>0</v>
      </c>
      <c r="K7" s="518"/>
    </row>
    <row r="8" ht="39.75" customHeight="1"/>
    <row r="9" ht="19.5">
      <c r="B9" s="311" t="s">
        <v>432</v>
      </c>
    </row>
    <row r="10" ht="18" customHeight="1"/>
    <row r="11" spans="2:11" s="310" customFormat="1" ht="19.5" customHeight="1">
      <c r="B11" s="312" t="s">
        <v>190</v>
      </c>
      <c r="C11" s="313" t="s">
        <v>137</v>
      </c>
      <c r="D11" s="312" t="s">
        <v>369</v>
      </c>
      <c r="E11" s="615" t="s">
        <v>661</v>
      </c>
      <c r="F11" s="616"/>
      <c r="G11" s="616"/>
      <c r="H11" s="616"/>
      <c r="I11" s="615" t="s">
        <v>371</v>
      </c>
      <c r="J11" s="617"/>
      <c r="K11" s="313" t="s">
        <v>191</v>
      </c>
    </row>
    <row r="12" spans="5:9" ht="18">
      <c r="E12" s="314" t="s">
        <v>147</v>
      </c>
      <c r="F12" s="314" t="s">
        <v>148</v>
      </c>
      <c r="G12" s="314" t="s">
        <v>149</v>
      </c>
      <c r="H12" s="314" t="s">
        <v>150</v>
      </c>
      <c r="I12" s="315"/>
    </row>
    <row r="13" spans="2:14" ht="21.75" customHeight="1">
      <c r="B13" s="626" t="s">
        <v>237</v>
      </c>
      <c r="C13" s="316" t="s">
        <v>757</v>
      </c>
      <c r="D13" s="628">
        <v>36.62</v>
      </c>
      <c r="E13" s="603"/>
      <c r="F13" s="605"/>
      <c r="G13" s="605"/>
      <c r="H13" s="618"/>
      <c r="I13" s="620"/>
      <c r="J13" s="621">
        <f>SUM(E13:H13)</f>
        <v>0</v>
      </c>
      <c r="K13" s="624">
        <f>J13*D13</f>
        <v>0</v>
      </c>
      <c r="N13" s="347"/>
    </row>
    <row r="14" spans="2:14" ht="21.75" customHeight="1">
      <c r="B14" s="627"/>
      <c r="C14" s="317" t="s">
        <v>378</v>
      </c>
      <c r="D14" s="629"/>
      <c r="E14" s="610"/>
      <c r="F14" s="611"/>
      <c r="G14" s="611"/>
      <c r="H14" s="619"/>
      <c r="I14" s="622"/>
      <c r="J14" s="623"/>
      <c r="K14" s="625"/>
      <c r="N14" s="347"/>
    </row>
    <row r="15" spans="2:14" ht="19.5" customHeight="1">
      <c r="B15" s="626" t="s">
        <v>238</v>
      </c>
      <c r="C15" s="316" t="s">
        <v>450</v>
      </c>
      <c r="D15" s="628">
        <v>1.27</v>
      </c>
      <c r="E15" s="603"/>
      <c r="F15" s="605"/>
      <c r="G15" s="605"/>
      <c r="H15" s="618"/>
      <c r="I15" s="620"/>
      <c r="J15" s="621">
        <f>SUM(E15:H15)</f>
        <v>0</v>
      </c>
      <c r="K15" s="624">
        <f>J15*D15</f>
        <v>0</v>
      </c>
      <c r="N15" s="347"/>
    </row>
    <row r="16" spans="2:14" ht="19.5" customHeight="1">
      <c r="B16" s="627"/>
      <c r="C16" s="317" t="s">
        <v>239</v>
      </c>
      <c r="D16" s="629"/>
      <c r="E16" s="610"/>
      <c r="F16" s="611"/>
      <c r="G16" s="611"/>
      <c r="H16" s="619"/>
      <c r="I16" s="622"/>
      <c r="J16" s="623"/>
      <c r="K16" s="625"/>
      <c r="N16" s="347"/>
    </row>
    <row r="17" spans="2:14" ht="19.5" customHeight="1">
      <c r="B17" s="626" t="s">
        <v>240</v>
      </c>
      <c r="C17" s="316" t="s">
        <v>451</v>
      </c>
      <c r="D17" s="628">
        <v>1.21</v>
      </c>
      <c r="E17" s="603"/>
      <c r="F17" s="605"/>
      <c r="G17" s="605"/>
      <c r="H17" s="618"/>
      <c r="I17" s="620"/>
      <c r="J17" s="621">
        <f>SUM(E17:H17)</f>
        <v>0</v>
      </c>
      <c r="K17" s="624">
        <f>J17*D17</f>
        <v>0</v>
      </c>
      <c r="N17" s="347"/>
    </row>
    <row r="18" spans="2:14" ht="19.5" customHeight="1">
      <c r="B18" s="627"/>
      <c r="C18" s="317" t="s">
        <v>442</v>
      </c>
      <c r="D18" s="629"/>
      <c r="E18" s="610"/>
      <c r="F18" s="611"/>
      <c r="G18" s="611"/>
      <c r="H18" s="619"/>
      <c r="I18" s="622"/>
      <c r="J18" s="623"/>
      <c r="K18" s="625"/>
      <c r="N18" s="347"/>
    </row>
    <row r="19" spans="2:14" ht="19.5" customHeight="1">
      <c r="B19" s="626" t="s">
        <v>241</v>
      </c>
      <c r="C19" s="316" t="s">
        <v>452</v>
      </c>
      <c r="D19" s="628">
        <v>6.18</v>
      </c>
      <c r="E19" s="603"/>
      <c r="F19" s="605"/>
      <c r="G19" s="605"/>
      <c r="H19" s="618"/>
      <c r="I19" s="620"/>
      <c r="J19" s="621">
        <f>SUM(E19:H19)</f>
        <v>0</v>
      </c>
      <c r="K19" s="624">
        <f>J19*D19</f>
        <v>0</v>
      </c>
      <c r="N19" s="347"/>
    </row>
    <row r="20" spans="2:14" ht="19.5" customHeight="1">
      <c r="B20" s="627"/>
      <c r="C20" s="317" t="s">
        <v>242</v>
      </c>
      <c r="D20" s="629"/>
      <c r="E20" s="610"/>
      <c r="F20" s="611"/>
      <c r="G20" s="611"/>
      <c r="H20" s="619"/>
      <c r="I20" s="622"/>
      <c r="J20" s="623"/>
      <c r="K20" s="625"/>
      <c r="N20" s="347"/>
    </row>
    <row r="21" spans="2:14" ht="19.5" customHeight="1">
      <c r="B21" s="626" t="s">
        <v>243</v>
      </c>
      <c r="C21" s="316" t="s">
        <v>579</v>
      </c>
      <c r="D21" s="628">
        <v>18.7</v>
      </c>
      <c r="E21" s="603"/>
      <c r="F21" s="605"/>
      <c r="G21" s="605"/>
      <c r="H21" s="618"/>
      <c r="I21" s="620"/>
      <c r="J21" s="621">
        <f>SUM(E21:H21)</f>
        <v>0</v>
      </c>
      <c r="K21" s="624">
        <f>J21*D21</f>
        <v>0</v>
      </c>
      <c r="N21" s="347"/>
    </row>
    <row r="22" spans="2:14" ht="19.5" customHeight="1">
      <c r="B22" s="627"/>
      <c r="C22" s="317" t="s">
        <v>758</v>
      </c>
      <c r="D22" s="629"/>
      <c r="E22" s="610"/>
      <c r="F22" s="611"/>
      <c r="G22" s="611"/>
      <c r="H22" s="619"/>
      <c r="I22" s="622"/>
      <c r="J22" s="623"/>
      <c r="K22" s="625"/>
      <c r="N22" s="347"/>
    </row>
    <row r="23" spans="2:14" ht="19.5" customHeight="1">
      <c r="B23" s="626" t="s">
        <v>244</v>
      </c>
      <c r="C23" s="316" t="s">
        <v>28</v>
      </c>
      <c r="D23" s="628">
        <v>20.79</v>
      </c>
      <c r="E23" s="602"/>
      <c r="F23" s="602"/>
      <c r="G23" s="602"/>
      <c r="H23" s="602"/>
      <c r="I23" s="620"/>
      <c r="J23" s="621">
        <f>SUM(E23:H23)</f>
        <v>0</v>
      </c>
      <c r="K23" s="624">
        <f>J23*D23</f>
        <v>0</v>
      </c>
      <c r="N23" s="347"/>
    </row>
    <row r="24" spans="2:14" ht="19.5" customHeight="1">
      <c r="B24" s="631"/>
      <c r="C24" s="317" t="s">
        <v>245</v>
      </c>
      <c r="D24" s="632"/>
      <c r="E24" s="611"/>
      <c r="F24" s="611"/>
      <c r="G24" s="611"/>
      <c r="H24" s="611"/>
      <c r="I24" s="635"/>
      <c r="J24" s="637"/>
      <c r="K24" s="630"/>
      <c r="N24" s="347"/>
    </row>
    <row r="25" spans="1:11" s="166" customFormat="1" ht="6" customHeight="1">
      <c r="A25" s="167"/>
      <c r="B25" s="622"/>
      <c r="C25" s="328"/>
      <c r="D25" s="614"/>
      <c r="E25" s="591"/>
      <c r="F25" s="591"/>
      <c r="G25" s="591"/>
      <c r="H25" s="591"/>
      <c r="I25" s="622"/>
      <c r="J25" s="622"/>
      <c r="K25" s="614"/>
    </row>
    <row r="26" spans="2:11" s="167" customFormat="1" ht="21.75" customHeight="1">
      <c r="B26" s="622"/>
      <c r="C26" s="329"/>
      <c r="D26" s="614"/>
      <c r="E26" s="591"/>
      <c r="F26" s="591"/>
      <c r="G26" s="591"/>
      <c r="H26" s="591"/>
      <c r="I26" s="622"/>
      <c r="J26" s="622"/>
      <c r="K26" s="614"/>
    </row>
    <row r="27" spans="2:11" ht="19.5" customHeight="1">
      <c r="B27" s="185" t="s">
        <v>103</v>
      </c>
      <c r="K27" s="614"/>
    </row>
    <row r="28" spans="2:11" ht="4.5" customHeight="1">
      <c r="B28" s="185"/>
      <c r="E28" s="167"/>
      <c r="F28" s="167"/>
      <c r="G28" s="167"/>
      <c r="H28" s="167"/>
      <c r="I28" s="167"/>
      <c r="K28" s="614"/>
    </row>
    <row r="29" spans="2:14" ht="19.5" customHeight="1">
      <c r="B29" s="626" t="s">
        <v>252</v>
      </c>
      <c r="C29" s="316" t="s">
        <v>453</v>
      </c>
      <c r="D29" s="628">
        <v>12.36</v>
      </c>
      <c r="E29" s="603"/>
      <c r="F29" s="605"/>
      <c r="G29" s="605"/>
      <c r="H29" s="618"/>
      <c r="I29" s="620">
        <f>SUM(E29:H29)</f>
        <v>0</v>
      </c>
      <c r="J29" s="621"/>
      <c r="K29" s="624">
        <f>I29*D29</f>
        <v>0</v>
      </c>
      <c r="N29" s="347"/>
    </row>
    <row r="30" spans="2:14" ht="19.5" customHeight="1">
      <c r="B30" s="627"/>
      <c r="C30" s="317" t="s">
        <v>444</v>
      </c>
      <c r="D30" s="629"/>
      <c r="E30" s="610"/>
      <c r="F30" s="611"/>
      <c r="G30" s="611"/>
      <c r="H30" s="619"/>
      <c r="I30" s="622"/>
      <c r="J30" s="623"/>
      <c r="K30" s="630"/>
      <c r="N30" s="347"/>
    </row>
    <row r="31" spans="2:14" ht="19.5" customHeight="1">
      <c r="B31" s="626" t="s">
        <v>253</v>
      </c>
      <c r="C31" s="318" t="s">
        <v>580</v>
      </c>
      <c r="D31" s="628">
        <v>3.32</v>
      </c>
      <c r="E31" s="603"/>
      <c r="F31" s="605"/>
      <c r="G31" s="605"/>
      <c r="H31" s="618"/>
      <c r="I31" s="620">
        <f>SUM(E31:H31)</f>
        <v>0</v>
      </c>
      <c r="J31" s="621"/>
      <c r="K31" s="624">
        <f>I31*D31</f>
        <v>0</v>
      </c>
      <c r="N31" s="347"/>
    </row>
    <row r="32" spans="2:14" ht="19.5" customHeight="1">
      <c r="B32" s="627"/>
      <c r="C32" s="343" t="s">
        <v>581</v>
      </c>
      <c r="D32" s="629"/>
      <c r="E32" s="610"/>
      <c r="F32" s="611"/>
      <c r="G32" s="611"/>
      <c r="H32" s="619"/>
      <c r="I32" s="622"/>
      <c r="J32" s="623"/>
      <c r="K32" s="625"/>
      <c r="N32" s="347"/>
    </row>
    <row r="33" spans="2:14" ht="19.5" customHeight="1">
      <c r="B33" s="626" t="s">
        <v>254</v>
      </c>
      <c r="C33" s="316" t="s">
        <v>454</v>
      </c>
      <c r="D33" s="628">
        <v>12.93</v>
      </c>
      <c r="E33" s="603"/>
      <c r="F33" s="605"/>
      <c r="G33" s="605"/>
      <c r="H33" s="618"/>
      <c r="I33" s="620">
        <f>SUM(E33:H33)</f>
        <v>0</v>
      </c>
      <c r="J33" s="621"/>
      <c r="K33" s="624">
        <f>I33*D33</f>
        <v>0</v>
      </c>
      <c r="N33" s="347"/>
    </row>
    <row r="34" spans="2:14" ht="19.5" customHeight="1">
      <c r="B34" s="627"/>
      <c r="C34" s="317" t="s">
        <v>379</v>
      </c>
      <c r="D34" s="629"/>
      <c r="E34" s="610"/>
      <c r="F34" s="611"/>
      <c r="G34" s="611"/>
      <c r="H34" s="619"/>
      <c r="I34" s="622"/>
      <c r="J34" s="623"/>
      <c r="K34" s="625"/>
      <c r="N34" s="347"/>
    </row>
    <row r="35" spans="2:14" ht="32.25">
      <c r="B35" s="626" t="s">
        <v>255</v>
      </c>
      <c r="C35" s="316" t="s">
        <v>455</v>
      </c>
      <c r="D35" s="628">
        <v>19.67</v>
      </c>
      <c r="E35" s="603"/>
      <c r="F35" s="605"/>
      <c r="G35" s="605"/>
      <c r="H35" s="618"/>
      <c r="I35" s="620">
        <f>SUM(E35:H35)</f>
        <v>0</v>
      </c>
      <c r="J35" s="621"/>
      <c r="K35" s="624">
        <f>I35*D35</f>
        <v>0</v>
      </c>
      <c r="N35" s="347"/>
    </row>
    <row r="36" spans="2:14" ht="21">
      <c r="B36" s="627"/>
      <c r="C36" s="317" t="s">
        <v>381</v>
      </c>
      <c r="D36" s="629"/>
      <c r="E36" s="610"/>
      <c r="F36" s="611"/>
      <c r="G36" s="611"/>
      <c r="H36" s="619"/>
      <c r="I36" s="622"/>
      <c r="J36" s="623"/>
      <c r="K36" s="625"/>
      <c r="N36" s="347"/>
    </row>
    <row r="37" spans="2:14" ht="32.25">
      <c r="B37" s="626" t="s">
        <v>256</v>
      </c>
      <c r="C37" s="316" t="s">
        <v>456</v>
      </c>
      <c r="D37" s="628">
        <v>18.31</v>
      </c>
      <c r="E37" s="603"/>
      <c r="F37" s="605"/>
      <c r="G37" s="605"/>
      <c r="H37" s="618"/>
      <c r="I37" s="620">
        <f>SUM(E37:H37)</f>
        <v>0</v>
      </c>
      <c r="J37" s="621"/>
      <c r="K37" s="624">
        <f>I37*D37</f>
        <v>0</v>
      </c>
      <c r="N37" s="347"/>
    </row>
    <row r="38" spans="2:14" ht="31.5">
      <c r="B38" s="627"/>
      <c r="C38" s="317" t="s">
        <v>380</v>
      </c>
      <c r="D38" s="629"/>
      <c r="E38" s="610"/>
      <c r="F38" s="611"/>
      <c r="G38" s="611"/>
      <c r="H38" s="619"/>
      <c r="I38" s="622"/>
      <c r="J38" s="623"/>
      <c r="K38" s="625"/>
      <c r="N38" s="347"/>
    </row>
    <row r="39" spans="2:14" ht="21.75" customHeight="1">
      <c r="B39" s="626" t="s">
        <v>257</v>
      </c>
      <c r="C39" s="316" t="s">
        <v>457</v>
      </c>
      <c r="D39" s="628">
        <v>18.31</v>
      </c>
      <c r="E39" s="602"/>
      <c r="F39" s="602"/>
      <c r="G39" s="602"/>
      <c r="H39" s="602"/>
      <c r="I39" s="633">
        <f>SUM(E39:H39)</f>
        <v>0</v>
      </c>
      <c r="J39" s="634"/>
      <c r="K39" s="624">
        <f>I39*D39</f>
        <v>0</v>
      </c>
      <c r="N39" s="347"/>
    </row>
    <row r="40" spans="2:14" ht="21.75" customHeight="1">
      <c r="B40" s="631"/>
      <c r="C40" s="317" t="s">
        <v>382</v>
      </c>
      <c r="D40" s="632"/>
      <c r="E40" s="611"/>
      <c r="F40" s="611"/>
      <c r="G40" s="611"/>
      <c r="H40" s="611"/>
      <c r="I40" s="635"/>
      <c r="J40" s="636"/>
      <c r="K40" s="630"/>
      <c r="N40" s="347"/>
    </row>
    <row r="41" ht="21.75" customHeight="1"/>
    <row r="42" ht="19.5" customHeight="1"/>
    <row r="43" ht="19.5" customHeight="1"/>
    <row r="44" spans="2:3" s="167" customFormat="1" ht="12.75">
      <c r="B44" s="319" t="s">
        <v>146</v>
      </c>
      <c r="C44" s="214"/>
    </row>
    <row r="45" ht="11.25" customHeight="1">
      <c r="B45" s="320" t="s">
        <v>145</v>
      </c>
    </row>
    <row r="46" ht="11.25" customHeight="1">
      <c r="B46" s="320"/>
    </row>
    <row r="47" spans="4:12" ht="42.75" customHeight="1">
      <c r="D47" s="638" t="s">
        <v>401</v>
      </c>
      <c r="E47" s="639"/>
      <c r="F47" s="639"/>
      <c r="G47" s="639"/>
      <c r="H47" s="639"/>
      <c r="I47" s="639"/>
      <c r="J47" s="447">
        <f>SUM(K13:K40)</f>
        <v>0</v>
      </c>
      <c r="K47" s="448"/>
      <c r="L47" s="345">
        <f>J47</f>
        <v>0</v>
      </c>
    </row>
    <row r="48" ht="27" customHeight="1">
      <c r="B48" s="321"/>
    </row>
    <row r="49" ht="12.75">
      <c r="B49" s="369" t="s">
        <v>10</v>
      </c>
    </row>
    <row r="50" spans="2:5" ht="12.75">
      <c r="B50" s="162" t="s">
        <v>11</v>
      </c>
      <c r="E50" s="264" t="s">
        <v>12</v>
      </c>
    </row>
    <row r="51" spans="2:5" ht="12.75">
      <c r="B51" s="162" t="s">
        <v>13</v>
      </c>
      <c r="E51" s="264" t="s">
        <v>14</v>
      </c>
    </row>
    <row r="52" spans="2:5" ht="12.75">
      <c r="B52" s="162" t="s">
        <v>15</v>
      </c>
      <c r="E52" s="264" t="s">
        <v>16</v>
      </c>
    </row>
    <row r="53" spans="2:5" ht="12.75">
      <c r="B53" s="162" t="s">
        <v>17</v>
      </c>
      <c r="E53" s="264" t="s">
        <v>18</v>
      </c>
    </row>
    <row r="55" spans="2:5" ht="12.75">
      <c r="B55" s="162" t="s">
        <v>19</v>
      </c>
      <c r="E55" s="264" t="s">
        <v>20</v>
      </c>
    </row>
    <row r="56" spans="2:5" ht="12.75">
      <c r="B56" s="162" t="s">
        <v>21</v>
      </c>
      <c r="E56" s="264" t="s">
        <v>22</v>
      </c>
    </row>
    <row r="57" spans="2:5" ht="12.75">
      <c r="B57" s="162" t="s">
        <v>23</v>
      </c>
      <c r="E57" s="264" t="s">
        <v>24</v>
      </c>
    </row>
    <row r="58" spans="2:5" ht="12.75">
      <c r="B58" s="162" t="s">
        <v>26</v>
      </c>
      <c r="E58" s="264" t="s">
        <v>27</v>
      </c>
    </row>
    <row r="60" ht="12.75">
      <c r="B60" s="322" t="s">
        <v>499</v>
      </c>
    </row>
    <row r="61" ht="12.75">
      <c r="B61" s="323" t="s">
        <v>719</v>
      </c>
    </row>
    <row r="62" ht="12.75">
      <c r="B62" s="322" t="s">
        <v>714</v>
      </c>
    </row>
    <row r="63" spans="2:6" ht="9" customHeight="1">
      <c r="B63" s="324"/>
      <c r="C63" s="325"/>
      <c r="D63" s="325"/>
      <c r="E63" s="325"/>
      <c r="F63" s="325"/>
    </row>
    <row r="64" spans="2:6" ht="12.75">
      <c r="B64" s="326" t="s">
        <v>308</v>
      </c>
      <c r="C64" s="325"/>
      <c r="D64" s="325"/>
      <c r="E64" s="325"/>
      <c r="F64" s="325"/>
    </row>
    <row r="65" spans="2:6" ht="12.75">
      <c r="B65" s="327" t="s">
        <v>720</v>
      </c>
      <c r="C65" s="325"/>
      <c r="D65" s="325"/>
      <c r="E65" s="325"/>
      <c r="F65" s="325"/>
    </row>
    <row r="66" spans="2:6" ht="12.75">
      <c r="B66" s="326" t="s">
        <v>715</v>
      </c>
      <c r="C66" s="325"/>
      <c r="D66" s="325"/>
      <c r="E66" s="325"/>
      <c r="F66" s="325"/>
    </row>
    <row r="67" ht="12.75">
      <c r="B67" s="326"/>
    </row>
    <row r="68" spans="2:11" ht="12.75">
      <c r="B68" s="417" t="s">
        <v>777</v>
      </c>
      <c r="C68" s="417"/>
      <c r="D68" s="417"/>
      <c r="E68" s="417"/>
      <c r="F68" s="417"/>
      <c r="G68" s="417"/>
      <c r="H68" s="417"/>
      <c r="I68" s="417"/>
      <c r="J68" s="417"/>
      <c r="K68" s="417"/>
    </row>
  </sheetData>
  <mergeCells count="123">
    <mergeCell ref="B13:B14"/>
    <mergeCell ref="D13:D14"/>
    <mergeCell ref="I13:J14"/>
    <mergeCell ref="K13:K14"/>
    <mergeCell ref="D47:I47"/>
    <mergeCell ref="J47:K47"/>
    <mergeCell ref="E13:E14"/>
    <mergeCell ref="F13:F14"/>
    <mergeCell ref="G13:G14"/>
    <mergeCell ref="H13:H14"/>
    <mergeCell ref="E39:E40"/>
    <mergeCell ref="F39:F40"/>
    <mergeCell ref="G39:G40"/>
    <mergeCell ref="H39:H40"/>
    <mergeCell ref="G25:G26"/>
    <mergeCell ref="H25:H26"/>
    <mergeCell ref="I25:J26"/>
    <mergeCell ref="K25:K26"/>
    <mergeCell ref="B25:B26"/>
    <mergeCell ref="D25:D26"/>
    <mergeCell ref="E25:E26"/>
    <mergeCell ref="F25:F26"/>
    <mergeCell ref="G23:G24"/>
    <mergeCell ref="H23:H24"/>
    <mergeCell ref="I23:J24"/>
    <mergeCell ref="K23:K24"/>
    <mergeCell ref="B23:B24"/>
    <mergeCell ref="D23:D24"/>
    <mergeCell ref="E23:E24"/>
    <mergeCell ref="F23:F24"/>
    <mergeCell ref="G21:G22"/>
    <mergeCell ref="H21:H22"/>
    <mergeCell ref="I21:J22"/>
    <mergeCell ref="K21:K22"/>
    <mergeCell ref="B21:B22"/>
    <mergeCell ref="D21:D22"/>
    <mergeCell ref="E21:E22"/>
    <mergeCell ref="F21:F22"/>
    <mergeCell ref="G19:G20"/>
    <mergeCell ref="H19:H20"/>
    <mergeCell ref="I19:J20"/>
    <mergeCell ref="K19:K20"/>
    <mergeCell ref="B19:B20"/>
    <mergeCell ref="D19:D20"/>
    <mergeCell ref="E19:E20"/>
    <mergeCell ref="F19:F20"/>
    <mergeCell ref="G17:G18"/>
    <mergeCell ref="H17:H18"/>
    <mergeCell ref="I17:J18"/>
    <mergeCell ref="K17:K18"/>
    <mergeCell ref="D15:D16"/>
    <mergeCell ref="E15:E16"/>
    <mergeCell ref="F15:F16"/>
    <mergeCell ref="B17:B18"/>
    <mergeCell ref="D17:D18"/>
    <mergeCell ref="E17:E18"/>
    <mergeCell ref="F17:F18"/>
    <mergeCell ref="K37:K38"/>
    <mergeCell ref="K39:K40"/>
    <mergeCell ref="E37:E38"/>
    <mergeCell ref="F37:F38"/>
    <mergeCell ref="G37:G38"/>
    <mergeCell ref="H37:H38"/>
    <mergeCell ref="I37:J38"/>
    <mergeCell ref="I39:J40"/>
    <mergeCell ref="B37:B38"/>
    <mergeCell ref="B39:B40"/>
    <mergeCell ref="D37:D38"/>
    <mergeCell ref="D39:D40"/>
    <mergeCell ref="G35:G36"/>
    <mergeCell ref="H35:H36"/>
    <mergeCell ref="I35:J36"/>
    <mergeCell ref="K35:K36"/>
    <mergeCell ref="E35:E36"/>
    <mergeCell ref="F35:F36"/>
    <mergeCell ref="B35:B36"/>
    <mergeCell ref="D35:D36"/>
    <mergeCell ref="I33:J34"/>
    <mergeCell ref="G33:G34"/>
    <mergeCell ref="H33:H34"/>
    <mergeCell ref="K33:K34"/>
    <mergeCell ref="E33:E34"/>
    <mergeCell ref="B33:B34"/>
    <mergeCell ref="D33:D34"/>
    <mergeCell ref="F33:F34"/>
    <mergeCell ref="G31:G32"/>
    <mergeCell ref="I31:J32"/>
    <mergeCell ref="H31:H32"/>
    <mergeCell ref="K31:K32"/>
    <mergeCell ref="E31:E32"/>
    <mergeCell ref="F31:F32"/>
    <mergeCell ref="B31:B32"/>
    <mergeCell ref="D31:D32"/>
    <mergeCell ref="K15:K16"/>
    <mergeCell ref="E29:E30"/>
    <mergeCell ref="F29:F30"/>
    <mergeCell ref="B29:B30"/>
    <mergeCell ref="D29:D30"/>
    <mergeCell ref="G29:G30"/>
    <mergeCell ref="H29:H30"/>
    <mergeCell ref="I29:J30"/>
    <mergeCell ref="K29:K30"/>
    <mergeCell ref="B15:B16"/>
    <mergeCell ref="G5:I5"/>
    <mergeCell ref="K27:K28"/>
    <mergeCell ref="C7:G7"/>
    <mergeCell ref="H7:I7"/>
    <mergeCell ref="J7:K7"/>
    <mergeCell ref="E11:H11"/>
    <mergeCell ref="I11:J11"/>
    <mergeCell ref="G15:G16"/>
    <mergeCell ref="H15:H16"/>
    <mergeCell ref="I15:J16"/>
    <mergeCell ref="B68:K68"/>
    <mergeCell ref="C2:G2"/>
    <mergeCell ref="I2:K2"/>
    <mergeCell ref="C3:E3"/>
    <mergeCell ref="G3:H3"/>
    <mergeCell ref="J3:K3"/>
    <mergeCell ref="C4:G4"/>
    <mergeCell ref="I4:K4"/>
    <mergeCell ref="C5:D5"/>
    <mergeCell ref="E5:F5"/>
  </mergeCells>
  <printOptions horizontalCentered="1"/>
  <pageMargins left="0.7874015748031497" right="0.5905511811023623" top="1.3779527559055118" bottom="0.5905511811023623" header="0.1968503937007874" footer="0.1968503937007874"/>
  <pageSetup horizontalDpi="600" verticalDpi="600" orientation="portrait" paperSize="9" scale="55" r:id="rId3"/>
  <headerFooter alignWithMargins="0">
    <oddHeader>&amp;L&amp;G&amp;R&amp;"Verdana,Negrita"&amp;14&amp;G
FORMULARIO DEL EXPOSITOR
&amp;A&amp;"Verdana,Normal"&amp;10
</oddHeader>
    <oddFooter>&amp;R&amp;"Verdana,Normal"CCIB- &amp;A</oddFooter>
  </headerFooter>
  <rowBreaks count="1" manualBreakCount="1">
    <brk id="68" max="255" man="1"/>
  </rowBreaks>
  <drawing r:id="rId1"/>
  <legacyDrawingHF r:id="rId2"/>
</worksheet>
</file>

<file path=xl/worksheets/sheet16.xml><?xml version="1.0" encoding="utf-8"?>
<worksheet xmlns="http://schemas.openxmlformats.org/spreadsheetml/2006/main" xmlns:r="http://schemas.openxmlformats.org/officeDocument/2006/relationships">
  <sheetPr>
    <tabColor indexed="39"/>
    <pageSetUpPr fitToPage="1"/>
  </sheetPr>
  <dimension ref="B1:N72"/>
  <sheetViews>
    <sheetView showGridLines="0" view="pageBreakPreview" zoomScale="60" workbookViewId="0" topLeftCell="A52">
      <selection activeCell="B69" sqref="B69"/>
    </sheetView>
  </sheetViews>
  <sheetFormatPr defaultColWidth="11.421875" defaultRowHeight="12.75"/>
  <cols>
    <col min="1" max="1" width="15.7109375" style="7" customWidth="1"/>
    <col min="2" max="2" width="11.421875" style="7" customWidth="1"/>
    <col min="3" max="3" width="46.57421875" style="7" customWidth="1"/>
    <col min="4" max="4" width="11.421875" style="7" customWidth="1"/>
    <col min="5" max="5" width="6.7109375" style="7" customWidth="1"/>
    <col min="6" max="6" width="6.421875" style="7" customWidth="1"/>
    <col min="7" max="7" width="5.57421875" style="7" customWidth="1"/>
    <col min="8" max="8" width="7.8515625" style="7" customWidth="1"/>
    <col min="9" max="9" width="7.7109375" style="7" customWidth="1"/>
    <col min="10" max="10" width="6.7109375" style="7" customWidth="1"/>
    <col min="11" max="11" width="13.00390625" style="7" customWidth="1"/>
    <col min="12" max="12" width="0" style="7" hidden="1" customWidth="1"/>
    <col min="13" max="16384" width="11.421875" style="7" customWidth="1"/>
  </cols>
  <sheetData>
    <row r="1" s="2" customFormat="1" ht="24.75" customHeight="1">
      <c r="B1" s="1"/>
    </row>
    <row r="2" spans="2:11" s="61" customFormat="1" ht="26.25" customHeight="1">
      <c r="B2" s="3" t="s">
        <v>604</v>
      </c>
      <c r="C2" s="523">
        <f>'0. Información general'!C28</f>
        <v>0</v>
      </c>
      <c r="D2" s="523"/>
      <c r="E2" s="523"/>
      <c r="F2" s="523"/>
      <c r="G2" s="524"/>
      <c r="H2" s="3" t="s">
        <v>138</v>
      </c>
      <c r="I2" s="517">
        <f>'0. Información general'!I28</f>
        <v>0</v>
      </c>
      <c r="J2" s="517"/>
      <c r="K2" s="518"/>
    </row>
    <row r="3" spans="2:11" s="61" customFormat="1" ht="26.25" customHeight="1">
      <c r="B3" s="3" t="s">
        <v>607</v>
      </c>
      <c r="C3" s="517">
        <f>'0. Información general'!C29</f>
        <v>0</v>
      </c>
      <c r="D3" s="517"/>
      <c r="E3" s="518"/>
      <c r="F3" s="3" t="s">
        <v>621</v>
      </c>
      <c r="G3" s="527">
        <f>'0. Información general'!H29</f>
        <v>0</v>
      </c>
      <c r="H3" s="528"/>
      <c r="I3" s="3" t="s">
        <v>668</v>
      </c>
      <c r="J3" s="517">
        <f>'0. Información general'!J29</f>
        <v>0</v>
      </c>
      <c r="K3" s="518"/>
    </row>
    <row r="4" spans="2:11" s="61" customFormat="1" ht="26.25" customHeight="1">
      <c r="B4" s="3" t="s">
        <v>605</v>
      </c>
      <c r="C4" s="517">
        <f>'0. Información general'!C30</f>
        <v>0</v>
      </c>
      <c r="D4" s="517"/>
      <c r="E4" s="517"/>
      <c r="F4" s="517"/>
      <c r="G4" s="518"/>
      <c r="H4" s="89" t="s">
        <v>649</v>
      </c>
      <c r="I4" s="517">
        <f>'0. Información general'!I30</f>
        <v>0</v>
      </c>
      <c r="J4" s="517"/>
      <c r="K4" s="518"/>
    </row>
    <row r="5" spans="2:11" s="61" customFormat="1" ht="26.25" customHeight="1">
      <c r="B5" s="3" t="s">
        <v>606</v>
      </c>
      <c r="C5" s="519">
        <f>'0. Información general'!C31:D31</f>
        <v>0</v>
      </c>
      <c r="D5" s="520"/>
      <c r="E5" s="521" t="s">
        <v>611</v>
      </c>
      <c r="F5" s="522"/>
      <c r="G5" s="529">
        <f>'0. Información general'!G31</f>
        <v>0</v>
      </c>
      <c r="H5" s="529"/>
      <c r="I5" s="530"/>
      <c r="J5" s="3" t="s">
        <v>205</v>
      </c>
      <c r="K5" s="98">
        <f>'0. Información general'!J31</f>
        <v>0</v>
      </c>
    </row>
    <row r="6" spans="2:11" s="61" customFormat="1" ht="12.75">
      <c r="B6" s="5"/>
      <c r="C6" s="6"/>
      <c r="D6" s="6"/>
      <c r="E6" s="6"/>
      <c r="F6" s="5"/>
      <c r="G6" s="6"/>
      <c r="H6" s="6"/>
      <c r="I6" s="5"/>
      <c r="J6" s="6"/>
      <c r="K6" s="5"/>
    </row>
    <row r="7" spans="2:11" s="61" customFormat="1" ht="26.25" customHeight="1">
      <c r="B7" s="3" t="s">
        <v>613</v>
      </c>
      <c r="C7" s="517" t="str">
        <f>'0. Información general'!C33:G33</f>
        <v>IGARSS 2007</v>
      </c>
      <c r="D7" s="517"/>
      <c r="E7" s="517"/>
      <c r="F7" s="517"/>
      <c r="G7" s="518"/>
      <c r="H7" s="525" t="s">
        <v>610</v>
      </c>
      <c r="I7" s="526"/>
      <c r="J7" s="531">
        <f>'0. Información general'!I33</f>
        <v>0</v>
      </c>
      <c r="K7" s="518"/>
    </row>
    <row r="8" ht="39.75" customHeight="1"/>
    <row r="9" ht="19.5">
      <c r="B9" s="105" t="s">
        <v>284</v>
      </c>
    </row>
    <row r="10" ht="18" customHeight="1"/>
    <row r="11" spans="2:11" s="99" customFormat="1" ht="19.5" customHeight="1">
      <c r="B11" s="81" t="s">
        <v>190</v>
      </c>
      <c r="C11" s="100" t="s">
        <v>104</v>
      </c>
      <c r="D11" s="81" t="s">
        <v>369</v>
      </c>
      <c r="E11" s="460" t="s">
        <v>661</v>
      </c>
      <c r="F11" s="543"/>
      <c r="G11" s="543"/>
      <c r="H11" s="461"/>
      <c r="I11" s="460" t="s">
        <v>371</v>
      </c>
      <c r="J11" s="461"/>
      <c r="K11" s="100" t="s">
        <v>191</v>
      </c>
    </row>
    <row r="12" spans="5:9" ht="18">
      <c r="E12" s="249" t="s">
        <v>147</v>
      </c>
      <c r="F12" s="249" t="s">
        <v>148</v>
      </c>
      <c r="G12" s="249" t="s">
        <v>149</v>
      </c>
      <c r="H12" s="64" t="s">
        <v>112</v>
      </c>
      <c r="I12" s="242"/>
    </row>
    <row r="15" spans="2:14" ht="19.5" customHeight="1">
      <c r="B15" s="552" t="s">
        <v>258</v>
      </c>
      <c r="C15" s="151" t="s">
        <v>458</v>
      </c>
      <c r="D15" s="575">
        <v>18.71</v>
      </c>
      <c r="E15" s="603"/>
      <c r="F15" s="605"/>
      <c r="G15" s="605"/>
      <c r="H15" s="618"/>
      <c r="I15" s="435">
        <f>SUM(E15:H15)</f>
        <v>0</v>
      </c>
      <c r="J15" s="436"/>
      <c r="K15" s="574">
        <f>I15*D15</f>
        <v>0</v>
      </c>
      <c r="N15" s="347"/>
    </row>
    <row r="16" spans="2:14" ht="19.5" customHeight="1">
      <c r="B16" s="553"/>
      <c r="C16" s="267" t="s">
        <v>259</v>
      </c>
      <c r="D16" s="576"/>
      <c r="E16" s="610"/>
      <c r="F16" s="611"/>
      <c r="G16" s="611"/>
      <c r="H16" s="619"/>
      <c r="I16" s="643"/>
      <c r="J16" s="596"/>
      <c r="K16" s="554"/>
      <c r="N16" s="347"/>
    </row>
    <row r="17" spans="2:14" ht="19.5" customHeight="1">
      <c r="B17" s="554" t="s">
        <v>260</v>
      </c>
      <c r="C17" s="331" t="s">
        <v>459</v>
      </c>
      <c r="D17" s="642">
        <v>24.27</v>
      </c>
      <c r="E17" s="600"/>
      <c r="F17" s="602"/>
      <c r="G17" s="602"/>
      <c r="H17" s="645"/>
      <c r="I17" s="644">
        <f>SUM(E17:H17)</f>
        <v>0</v>
      </c>
      <c r="J17" s="601"/>
      <c r="K17" s="574">
        <f>I17*D17</f>
        <v>0</v>
      </c>
      <c r="N17" s="347"/>
    </row>
    <row r="18" spans="2:14" ht="19.5" customHeight="1">
      <c r="B18" s="553"/>
      <c r="C18" s="267" t="s">
        <v>261</v>
      </c>
      <c r="D18" s="576"/>
      <c r="E18" s="604"/>
      <c r="F18" s="606"/>
      <c r="G18" s="606"/>
      <c r="H18" s="646"/>
      <c r="I18" s="643"/>
      <c r="J18" s="596"/>
      <c r="K18" s="554"/>
      <c r="N18" s="347"/>
    </row>
    <row r="19" spans="2:14" ht="19.5" customHeight="1">
      <c r="B19" s="552" t="s">
        <v>262</v>
      </c>
      <c r="C19" s="151" t="s">
        <v>460</v>
      </c>
      <c r="D19" s="597">
        <v>7.48</v>
      </c>
      <c r="E19" s="600"/>
      <c r="F19" s="647"/>
      <c r="G19" s="602"/>
      <c r="H19" s="513"/>
      <c r="I19" s="594">
        <f>SUM(E19:H19)</f>
        <v>0</v>
      </c>
      <c r="J19" s="436"/>
      <c r="K19" s="574">
        <f>I19*D19</f>
        <v>0</v>
      </c>
      <c r="N19" s="347"/>
    </row>
    <row r="20" spans="2:14" ht="19.5" customHeight="1">
      <c r="B20" s="554"/>
      <c r="C20" s="267" t="s">
        <v>263</v>
      </c>
      <c r="D20" s="598"/>
      <c r="E20" s="604"/>
      <c r="F20" s="647"/>
      <c r="G20" s="602"/>
      <c r="H20" s="513"/>
      <c r="I20" s="542"/>
      <c r="J20" s="601"/>
      <c r="K20" s="554"/>
      <c r="N20" s="347"/>
    </row>
    <row r="21" spans="2:14" ht="19.5" customHeight="1">
      <c r="B21" s="552" t="s">
        <v>264</v>
      </c>
      <c r="C21" s="151" t="s">
        <v>461</v>
      </c>
      <c r="D21" s="597">
        <v>10.45</v>
      </c>
      <c r="E21" s="613"/>
      <c r="F21" s="648"/>
      <c r="G21" s="608"/>
      <c r="H21" s="609"/>
      <c r="I21" s="594">
        <f>SUM(E21:H21)</f>
        <v>0</v>
      </c>
      <c r="J21" s="436"/>
      <c r="K21" s="574">
        <f>I21*D21</f>
        <v>0</v>
      </c>
      <c r="N21" s="347"/>
    </row>
    <row r="22" spans="2:14" ht="19.5" customHeight="1">
      <c r="B22" s="554"/>
      <c r="C22" s="267" t="s">
        <v>265</v>
      </c>
      <c r="D22" s="598"/>
      <c r="E22" s="604"/>
      <c r="F22" s="649"/>
      <c r="G22" s="606"/>
      <c r="H22" s="607"/>
      <c r="I22" s="542"/>
      <c r="J22" s="601"/>
      <c r="K22" s="554"/>
      <c r="N22" s="347"/>
    </row>
    <row r="23" spans="2:14" ht="19.5" customHeight="1">
      <c r="B23" s="552" t="s">
        <v>266</v>
      </c>
      <c r="C23" s="151" t="s">
        <v>462</v>
      </c>
      <c r="D23" s="597">
        <v>18.98</v>
      </c>
      <c r="E23" s="600"/>
      <c r="F23" s="647"/>
      <c r="G23" s="602"/>
      <c r="H23" s="513"/>
      <c r="I23" s="594">
        <f>SUM(E23:H23)</f>
        <v>0</v>
      </c>
      <c r="J23" s="436"/>
      <c r="K23" s="574">
        <f>I23*D23</f>
        <v>0</v>
      </c>
      <c r="N23" s="347"/>
    </row>
    <row r="24" spans="2:14" ht="19.5" customHeight="1">
      <c r="B24" s="554"/>
      <c r="C24" s="267" t="s">
        <v>267</v>
      </c>
      <c r="D24" s="598"/>
      <c r="E24" s="600"/>
      <c r="F24" s="647"/>
      <c r="G24" s="602"/>
      <c r="H24" s="513"/>
      <c r="I24" s="542"/>
      <c r="J24" s="601"/>
      <c r="K24" s="554"/>
      <c r="N24" s="347"/>
    </row>
    <row r="25" spans="2:14" ht="19.5" customHeight="1">
      <c r="B25" s="552" t="s">
        <v>268</v>
      </c>
      <c r="C25" s="151" t="s">
        <v>463</v>
      </c>
      <c r="D25" s="597">
        <v>29.88</v>
      </c>
      <c r="E25" s="613"/>
      <c r="F25" s="648"/>
      <c r="G25" s="608"/>
      <c r="H25" s="650"/>
      <c r="I25" s="594">
        <f>SUM(E25:H25)</f>
        <v>0</v>
      </c>
      <c r="J25" s="436"/>
      <c r="K25" s="574">
        <f>I25*D25</f>
        <v>0</v>
      </c>
      <c r="N25" s="347"/>
    </row>
    <row r="26" spans="2:14" ht="19.5" customHeight="1">
      <c r="B26" s="554"/>
      <c r="C26" s="267" t="s">
        <v>269</v>
      </c>
      <c r="D26" s="598"/>
      <c r="E26" s="604"/>
      <c r="F26" s="649"/>
      <c r="G26" s="606"/>
      <c r="H26" s="646"/>
      <c r="I26" s="542"/>
      <c r="J26" s="601"/>
      <c r="K26" s="554"/>
      <c r="N26" s="347"/>
    </row>
    <row r="27" spans="2:14" ht="19.5" customHeight="1">
      <c r="B27" s="552" t="s">
        <v>270</v>
      </c>
      <c r="C27" s="151" t="s">
        <v>464</v>
      </c>
      <c r="D27" s="597">
        <v>10.45</v>
      </c>
      <c r="E27" s="600"/>
      <c r="F27" s="647"/>
      <c r="G27" s="602"/>
      <c r="H27" s="513"/>
      <c r="I27" s="594">
        <f>SUM(E27:H27)</f>
        <v>0</v>
      </c>
      <c r="J27" s="436"/>
      <c r="K27" s="574">
        <f>I27*D27</f>
        <v>0</v>
      </c>
      <c r="N27" s="347"/>
    </row>
    <row r="28" spans="2:14" ht="19.5" customHeight="1">
      <c r="B28" s="554"/>
      <c r="C28" s="267" t="s">
        <v>271</v>
      </c>
      <c r="D28" s="598"/>
      <c r="E28" s="604"/>
      <c r="F28" s="649"/>
      <c r="G28" s="606"/>
      <c r="H28" s="607"/>
      <c r="I28" s="542"/>
      <c r="J28" s="601"/>
      <c r="K28" s="554"/>
      <c r="N28" s="347"/>
    </row>
    <row r="29" spans="2:14" ht="19.5" customHeight="1">
      <c r="B29" s="552" t="s">
        <v>272</v>
      </c>
      <c r="C29" s="151" t="s">
        <v>465</v>
      </c>
      <c r="D29" s="597">
        <v>23.59</v>
      </c>
      <c r="E29" s="613"/>
      <c r="F29" s="608"/>
      <c r="G29" s="651"/>
      <c r="H29" s="609"/>
      <c r="I29" s="594">
        <f>SUM(E29:H29)</f>
        <v>0</v>
      </c>
      <c r="J29" s="436"/>
      <c r="K29" s="574">
        <f>I29*D29</f>
        <v>0</v>
      </c>
      <c r="N29" s="347"/>
    </row>
    <row r="30" spans="2:14" ht="19.5" customHeight="1">
      <c r="B30" s="554"/>
      <c r="C30" s="267" t="s">
        <v>445</v>
      </c>
      <c r="D30" s="598"/>
      <c r="E30" s="604"/>
      <c r="F30" s="606"/>
      <c r="G30" s="652"/>
      <c r="H30" s="607"/>
      <c r="I30" s="542"/>
      <c r="J30" s="601"/>
      <c r="K30" s="554"/>
      <c r="N30" s="347"/>
    </row>
    <row r="31" spans="2:14" ht="19.5" customHeight="1">
      <c r="B31" s="640" t="s">
        <v>588</v>
      </c>
      <c r="C31" s="68" t="s">
        <v>587</v>
      </c>
      <c r="D31" s="597">
        <v>8.93</v>
      </c>
      <c r="E31" s="600"/>
      <c r="F31" s="608"/>
      <c r="G31" s="653"/>
      <c r="H31" s="513"/>
      <c r="I31" s="594">
        <f>SUM(E31:H31)</f>
        <v>0</v>
      </c>
      <c r="J31" s="436"/>
      <c r="K31" s="574">
        <f>I31*D31</f>
        <v>0</v>
      </c>
      <c r="N31" s="347"/>
    </row>
    <row r="32" spans="2:14" ht="19.5" customHeight="1">
      <c r="B32" s="640"/>
      <c r="C32" s="283" t="s">
        <v>567</v>
      </c>
      <c r="D32" s="599"/>
      <c r="E32" s="610"/>
      <c r="F32" s="611"/>
      <c r="G32" s="654"/>
      <c r="H32" s="612"/>
      <c r="I32" s="595"/>
      <c r="J32" s="596"/>
      <c r="K32" s="553"/>
      <c r="N32" s="347"/>
    </row>
    <row r="33" spans="2:11" ht="19.5" customHeight="1">
      <c r="B33" s="54"/>
      <c r="C33" s="332"/>
      <c r="D33" s="333"/>
      <c r="E33" s="156"/>
      <c r="F33" s="156"/>
      <c r="G33" s="156"/>
      <c r="H33" s="156"/>
      <c r="I33" s="54"/>
      <c r="J33" s="54"/>
      <c r="K33" s="54"/>
    </row>
    <row r="34" ht="15" customHeight="1">
      <c r="B34" s="11" t="s">
        <v>756</v>
      </c>
    </row>
    <row r="35" spans="2:9" ht="4.5" customHeight="1">
      <c r="B35" s="11"/>
      <c r="E35" s="67"/>
      <c r="F35" s="67"/>
      <c r="G35" s="67"/>
      <c r="H35" s="67"/>
      <c r="I35" s="67"/>
    </row>
    <row r="36" spans="2:14" ht="21.75" customHeight="1">
      <c r="B36" s="552" t="s">
        <v>273</v>
      </c>
      <c r="C36" s="151" t="s">
        <v>466</v>
      </c>
      <c r="D36" s="575">
        <v>11.8</v>
      </c>
      <c r="E36" s="603"/>
      <c r="F36" s="605"/>
      <c r="G36" s="605"/>
      <c r="H36" s="481"/>
      <c r="I36" s="594">
        <f>SUM(E36:H36)</f>
        <v>0</v>
      </c>
      <c r="J36" s="436"/>
      <c r="K36" s="574">
        <f aca="true" t="shared" si="0" ref="K36:K46">I36*D36</f>
        <v>0</v>
      </c>
      <c r="N36" s="347"/>
    </row>
    <row r="37" spans="2:14" ht="21.75" customHeight="1">
      <c r="B37" s="554"/>
      <c r="C37" s="267" t="s">
        <v>447</v>
      </c>
      <c r="D37" s="642"/>
      <c r="E37" s="604"/>
      <c r="F37" s="602"/>
      <c r="G37" s="606"/>
      <c r="H37" s="607"/>
      <c r="I37" s="542"/>
      <c r="J37" s="601"/>
      <c r="K37" s="554"/>
      <c r="N37" s="347"/>
    </row>
    <row r="38" spans="2:14" ht="21.75" customHeight="1">
      <c r="B38" s="552" t="s">
        <v>274</v>
      </c>
      <c r="C38" s="151" t="s">
        <v>467</v>
      </c>
      <c r="D38" s="575">
        <v>11.8</v>
      </c>
      <c r="E38" s="613"/>
      <c r="F38" s="608"/>
      <c r="G38" s="608"/>
      <c r="H38" s="609"/>
      <c r="I38" s="594">
        <f>SUM(E38:H38)</f>
        <v>0</v>
      </c>
      <c r="J38" s="436"/>
      <c r="K38" s="574">
        <f t="shared" si="0"/>
        <v>0</v>
      </c>
      <c r="N38" s="347"/>
    </row>
    <row r="39" spans="2:14" ht="21.75" customHeight="1">
      <c r="B39" s="554"/>
      <c r="C39" s="267" t="s">
        <v>448</v>
      </c>
      <c r="D39" s="642"/>
      <c r="E39" s="604"/>
      <c r="F39" s="606"/>
      <c r="G39" s="606"/>
      <c r="H39" s="607"/>
      <c r="I39" s="542"/>
      <c r="J39" s="601"/>
      <c r="K39" s="554"/>
      <c r="N39" s="347"/>
    </row>
    <row r="40" spans="2:14" ht="21.75" customHeight="1">
      <c r="B40" s="552" t="s">
        <v>275</v>
      </c>
      <c r="C40" s="151" t="s">
        <v>468</v>
      </c>
      <c r="D40" s="575">
        <v>11.8</v>
      </c>
      <c r="E40" s="613"/>
      <c r="F40" s="608"/>
      <c r="G40" s="608"/>
      <c r="H40" s="609"/>
      <c r="I40" s="594">
        <f>SUM(E40:H40)</f>
        <v>0</v>
      </c>
      <c r="J40" s="436"/>
      <c r="K40" s="574">
        <f t="shared" si="0"/>
        <v>0</v>
      </c>
      <c r="N40" s="347"/>
    </row>
    <row r="41" spans="2:14" ht="21.75" customHeight="1">
      <c r="B41" s="554"/>
      <c r="C41" s="267" t="s">
        <v>383</v>
      </c>
      <c r="D41" s="642"/>
      <c r="E41" s="604"/>
      <c r="F41" s="606"/>
      <c r="G41" s="606"/>
      <c r="H41" s="607"/>
      <c r="I41" s="542"/>
      <c r="J41" s="601"/>
      <c r="K41" s="554"/>
      <c r="N41" s="347"/>
    </row>
    <row r="42" spans="2:14" ht="21.75" customHeight="1">
      <c r="B42" s="552" t="s">
        <v>276</v>
      </c>
      <c r="C42" s="151" t="s">
        <v>469</v>
      </c>
      <c r="D42" s="575">
        <v>11.8</v>
      </c>
      <c r="E42" s="613"/>
      <c r="F42" s="608"/>
      <c r="G42" s="608"/>
      <c r="H42" s="609"/>
      <c r="I42" s="594">
        <f>SUM(E42:H42)</f>
        <v>0</v>
      </c>
      <c r="J42" s="436"/>
      <c r="K42" s="574">
        <f t="shared" si="0"/>
        <v>0</v>
      </c>
      <c r="N42" s="347"/>
    </row>
    <row r="43" spans="2:14" ht="21.75" customHeight="1">
      <c r="B43" s="554"/>
      <c r="C43" s="267" t="s">
        <v>384</v>
      </c>
      <c r="D43" s="642"/>
      <c r="E43" s="604"/>
      <c r="F43" s="606"/>
      <c r="G43" s="606"/>
      <c r="H43" s="607"/>
      <c r="I43" s="542"/>
      <c r="J43" s="601"/>
      <c r="K43" s="554"/>
      <c r="N43" s="347"/>
    </row>
    <row r="44" spans="2:14" ht="21.75" customHeight="1">
      <c r="B44" s="552" t="s">
        <v>277</v>
      </c>
      <c r="C44" s="151" t="s">
        <v>470</v>
      </c>
      <c r="D44" s="575">
        <v>11.8</v>
      </c>
      <c r="E44" s="613"/>
      <c r="F44" s="608"/>
      <c r="G44" s="608"/>
      <c r="H44" s="609"/>
      <c r="I44" s="594">
        <f>SUM(E44:H44)</f>
        <v>0</v>
      </c>
      <c r="J44" s="436"/>
      <c r="K44" s="574">
        <f t="shared" si="0"/>
        <v>0</v>
      </c>
      <c r="N44" s="347"/>
    </row>
    <row r="45" spans="2:14" ht="21.75" customHeight="1">
      <c r="B45" s="554"/>
      <c r="C45" s="267" t="s">
        <v>385</v>
      </c>
      <c r="D45" s="642"/>
      <c r="E45" s="604"/>
      <c r="F45" s="606"/>
      <c r="G45" s="606"/>
      <c r="H45" s="607"/>
      <c r="I45" s="542"/>
      <c r="J45" s="601"/>
      <c r="K45" s="554"/>
      <c r="N45" s="347"/>
    </row>
    <row r="46" spans="2:14" ht="21.75" customHeight="1">
      <c r="B46" s="552" t="s">
        <v>278</v>
      </c>
      <c r="C46" s="151" t="s">
        <v>471</v>
      </c>
      <c r="D46" s="575">
        <v>11.8</v>
      </c>
      <c r="E46" s="600"/>
      <c r="F46" s="602"/>
      <c r="G46" s="602"/>
      <c r="H46" s="513"/>
      <c r="I46" s="594">
        <f>SUM(E46:H46)</f>
        <v>0</v>
      </c>
      <c r="J46" s="436"/>
      <c r="K46" s="574">
        <f t="shared" si="0"/>
        <v>0</v>
      </c>
      <c r="N46" s="347"/>
    </row>
    <row r="47" spans="2:14" ht="21.75" customHeight="1">
      <c r="B47" s="553"/>
      <c r="C47" s="267" t="s">
        <v>386</v>
      </c>
      <c r="D47" s="576"/>
      <c r="E47" s="610"/>
      <c r="F47" s="611"/>
      <c r="G47" s="611"/>
      <c r="H47" s="612"/>
      <c r="I47" s="595"/>
      <c r="J47" s="596"/>
      <c r="K47" s="553"/>
      <c r="N47" s="347">
        <f>D47+(D47*5%)</f>
        <v>0</v>
      </c>
    </row>
    <row r="48" spans="2:11" s="23" customFormat="1" ht="14.25" customHeight="1">
      <c r="B48" s="293" t="s">
        <v>446</v>
      </c>
      <c r="C48" s="19"/>
      <c r="D48" s="22"/>
      <c r="J48" s="18"/>
      <c r="K48" s="22"/>
    </row>
    <row r="50" ht="42.75" customHeight="1"/>
    <row r="51" spans="4:12" ht="43.5" customHeight="1">
      <c r="D51" s="560" t="s">
        <v>402</v>
      </c>
      <c r="E51" s="482"/>
      <c r="F51" s="482"/>
      <c r="G51" s="482"/>
      <c r="H51" s="482"/>
      <c r="I51" s="482"/>
      <c r="J51" s="641">
        <f>K36+K38+K40+K42+K44+K46+K15+K17+K19+K21+K23+K25+K27+K29+K31</f>
        <v>0</v>
      </c>
      <c r="K51" s="448"/>
      <c r="L51" s="346">
        <f>J51</f>
        <v>0</v>
      </c>
    </row>
    <row r="52" ht="11.25" customHeight="1"/>
    <row r="53" spans="2:11" ht="11.25" customHeight="1">
      <c r="B53" s="369" t="s">
        <v>10</v>
      </c>
      <c r="C53" s="162"/>
      <c r="D53" s="162"/>
      <c r="E53" s="162"/>
      <c r="F53" s="162"/>
      <c r="G53" s="162"/>
      <c r="H53" s="162"/>
      <c r="I53" s="162"/>
      <c r="J53" s="162"/>
      <c r="K53" s="162"/>
    </row>
    <row r="54" spans="2:11" ht="11.25" customHeight="1">
      <c r="B54" s="162" t="s">
        <v>11</v>
      </c>
      <c r="C54" s="162"/>
      <c r="D54" s="162"/>
      <c r="E54" s="264" t="s">
        <v>12</v>
      </c>
      <c r="F54" s="162"/>
      <c r="G54" s="162"/>
      <c r="H54" s="162"/>
      <c r="I54" s="162"/>
      <c r="J54" s="162"/>
      <c r="K54" s="162"/>
    </row>
    <row r="55" spans="2:11" ht="11.25" customHeight="1">
      <c r="B55" s="162" t="s">
        <v>13</v>
      </c>
      <c r="C55" s="162"/>
      <c r="D55" s="162"/>
      <c r="E55" s="264" t="s">
        <v>14</v>
      </c>
      <c r="F55" s="162"/>
      <c r="G55" s="162"/>
      <c r="H55" s="162"/>
      <c r="I55" s="162"/>
      <c r="J55" s="162"/>
      <c r="K55" s="162"/>
    </row>
    <row r="56" spans="2:11" ht="11.25" customHeight="1">
      <c r="B56" s="162" t="s">
        <v>15</v>
      </c>
      <c r="C56" s="162"/>
      <c r="D56" s="162"/>
      <c r="E56" s="264" t="s">
        <v>16</v>
      </c>
      <c r="F56" s="162"/>
      <c r="G56" s="162"/>
      <c r="H56" s="162"/>
      <c r="I56" s="162"/>
      <c r="J56" s="162"/>
      <c r="K56" s="162"/>
    </row>
    <row r="57" spans="2:11" ht="11.25" customHeight="1">
      <c r="B57" s="162" t="s">
        <v>17</v>
      </c>
      <c r="C57" s="162"/>
      <c r="D57" s="162"/>
      <c r="E57" s="264" t="s">
        <v>18</v>
      </c>
      <c r="F57" s="162"/>
      <c r="G57" s="162"/>
      <c r="H57" s="162"/>
      <c r="I57" s="162"/>
      <c r="J57" s="162"/>
      <c r="K57" s="162"/>
    </row>
    <row r="58" spans="2:11" ht="11.25" customHeight="1">
      <c r="B58" s="162"/>
      <c r="C58" s="162"/>
      <c r="D58" s="162"/>
      <c r="E58" s="162"/>
      <c r="F58" s="162"/>
      <c r="G58" s="162"/>
      <c r="H58" s="162"/>
      <c r="I58" s="162"/>
      <c r="J58" s="162"/>
      <c r="K58" s="162"/>
    </row>
    <row r="59" spans="2:11" ht="11.25" customHeight="1">
      <c r="B59" s="162" t="s">
        <v>19</v>
      </c>
      <c r="C59" s="162"/>
      <c r="D59" s="162"/>
      <c r="E59" s="264" t="s">
        <v>20</v>
      </c>
      <c r="F59" s="162"/>
      <c r="G59" s="162"/>
      <c r="H59" s="162"/>
      <c r="I59" s="162"/>
      <c r="J59" s="162"/>
      <c r="K59" s="162"/>
    </row>
    <row r="60" spans="2:11" ht="11.25" customHeight="1">
      <c r="B60" s="162" t="s">
        <v>21</v>
      </c>
      <c r="C60" s="162"/>
      <c r="D60" s="162"/>
      <c r="E60" s="264" t="s">
        <v>22</v>
      </c>
      <c r="F60" s="162"/>
      <c r="G60" s="162"/>
      <c r="H60" s="162"/>
      <c r="I60" s="162"/>
      <c r="J60" s="162"/>
      <c r="K60" s="162"/>
    </row>
    <row r="61" spans="2:11" ht="11.25" customHeight="1">
      <c r="B61" s="162" t="s">
        <v>23</v>
      </c>
      <c r="C61" s="162"/>
      <c r="D61" s="162"/>
      <c r="E61" s="264" t="s">
        <v>24</v>
      </c>
      <c r="F61" s="162"/>
      <c r="G61" s="162"/>
      <c r="H61" s="162"/>
      <c r="I61" s="162"/>
      <c r="J61" s="162"/>
      <c r="K61" s="162"/>
    </row>
    <row r="62" spans="2:11" ht="11.25" customHeight="1">
      <c r="B62" s="162" t="s">
        <v>26</v>
      </c>
      <c r="C62" s="162"/>
      <c r="D62" s="162"/>
      <c r="E62" s="264" t="s">
        <v>27</v>
      </c>
      <c r="F62" s="162"/>
      <c r="G62" s="162"/>
      <c r="H62" s="162"/>
      <c r="I62" s="162"/>
      <c r="J62" s="162"/>
      <c r="K62" s="162"/>
    </row>
    <row r="63" spans="2:11" ht="11.25" customHeight="1">
      <c r="B63" s="162"/>
      <c r="C63" s="162"/>
      <c r="D63" s="162"/>
      <c r="E63" s="162"/>
      <c r="F63" s="162"/>
      <c r="G63" s="162"/>
      <c r="H63" s="162"/>
      <c r="I63" s="162"/>
      <c r="J63" s="162"/>
      <c r="K63" s="162"/>
    </row>
    <row r="64" ht="12.75" customHeight="1">
      <c r="B64" s="297" t="s">
        <v>499</v>
      </c>
    </row>
    <row r="65" ht="12.75" customHeight="1">
      <c r="B65" s="82" t="s">
        <v>719</v>
      </c>
    </row>
    <row r="66" ht="13.5" customHeight="1">
      <c r="B66" s="297" t="s">
        <v>714</v>
      </c>
    </row>
    <row r="67" ht="7.5" customHeight="1">
      <c r="B67" s="298"/>
    </row>
    <row r="68" ht="14.25" customHeight="1">
      <c r="B68" s="299" t="s">
        <v>308</v>
      </c>
    </row>
    <row r="69" ht="12.75" customHeight="1">
      <c r="B69" s="300" t="s">
        <v>720</v>
      </c>
    </row>
    <row r="70" ht="12" customHeight="1">
      <c r="B70" s="299" t="s">
        <v>715</v>
      </c>
    </row>
    <row r="71" ht="9.75" customHeight="1">
      <c r="B71" s="299"/>
    </row>
    <row r="72" spans="2:11" ht="12.75">
      <c r="B72" s="417" t="s">
        <v>777</v>
      </c>
      <c r="C72" s="417"/>
      <c r="D72" s="417"/>
      <c r="E72" s="417"/>
      <c r="F72" s="417"/>
      <c r="G72" s="417"/>
      <c r="H72" s="417"/>
      <c r="I72" s="417"/>
      <c r="J72" s="417"/>
      <c r="K72" s="417"/>
    </row>
  </sheetData>
  <sheetProtection selectLockedCells="1"/>
  <mergeCells count="138">
    <mergeCell ref="E46:E47"/>
    <mergeCell ref="F46:F47"/>
    <mergeCell ref="G46:G47"/>
    <mergeCell ref="E42:E43"/>
    <mergeCell ref="F42:F43"/>
    <mergeCell ref="G42:G43"/>
    <mergeCell ref="E44:E45"/>
    <mergeCell ref="F44:F45"/>
    <mergeCell ref="G44:G45"/>
    <mergeCell ref="G38:G39"/>
    <mergeCell ref="E40:E41"/>
    <mergeCell ref="F40:F41"/>
    <mergeCell ref="G40:G41"/>
    <mergeCell ref="K42:K43"/>
    <mergeCell ref="K44:K45"/>
    <mergeCell ref="K46:K47"/>
    <mergeCell ref="H42:H43"/>
    <mergeCell ref="H44:H45"/>
    <mergeCell ref="H46:H47"/>
    <mergeCell ref="I42:J43"/>
    <mergeCell ref="I44:J45"/>
    <mergeCell ref="I46:J47"/>
    <mergeCell ref="K36:K37"/>
    <mergeCell ref="K38:K39"/>
    <mergeCell ref="K40:K41"/>
    <mergeCell ref="H36:H37"/>
    <mergeCell ref="H38:H39"/>
    <mergeCell ref="H40:H41"/>
    <mergeCell ref="I36:J37"/>
    <mergeCell ref="I38:J39"/>
    <mergeCell ref="I40:J41"/>
    <mergeCell ref="B42:B43"/>
    <mergeCell ref="G36:G37"/>
    <mergeCell ref="B44:B45"/>
    <mergeCell ref="B46:B47"/>
    <mergeCell ref="D36:D37"/>
    <mergeCell ref="D38:D39"/>
    <mergeCell ref="D40:D41"/>
    <mergeCell ref="D42:D43"/>
    <mergeCell ref="D44:D45"/>
    <mergeCell ref="D46:D47"/>
    <mergeCell ref="D15:D16"/>
    <mergeCell ref="E36:E37"/>
    <mergeCell ref="F36:F37"/>
    <mergeCell ref="B40:B41"/>
    <mergeCell ref="B36:B37"/>
    <mergeCell ref="B38:B39"/>
    <mergeCell ref="E38:E39"/>
    <mergeCell ref="F38:F39"/>
    <mergeCell ref="E29:E30"/>
    <mergeCell ref="F29:F30"/>
    <mergeCell ref="G29:G30"/>
    <mergeCell ref="H29:H30"/>
    <mergeCell ref="E31:E32"/>
    <mergeCell ref="F31:F32"/>
    <mergeCell ref="G31:G32"/>
    <mergeCell ref="H31:H32"/>
    <mergeCell ref="F27:F28"/>
    <mergeCell ref="G27:G28"/>
    <mergeCell ref="H27:H28"/>
    <mergeCell ref="E25:E26"/>
    <mergeCell ref="F25:F26"/>
    <mergeCell ref="G25:G26"/>
    <mergeCell ref="H25:H26"/>
    <mergeCell ref="E27:E28"/>
    <mergeCell ref="E23:E24"/>
    <mergeCell ref="F23:F24"/>
    <mergeCell ref="G23:G24"/>
    <mergeCell ref="H23:H24"/>
    <mergeCell ref="E21:E22"/>
    <mergeCell ref="F21:F22"/>
    <mergeCell ref="G21:G22"/>
    <mergeCell ref="H21:H22"/>
    <mergeCell ref="E19:E20"/>
    <mergeCell ref="F19:F20"/>
    <mergeCell ref="G19:G20"/>
    <mergeCell ref="H19:H20"/>
    <mergeCell ref="E17:E18"/>
    <mergeCell ref="F17:F18"/>
    <mergeCell ref="G17:G18"/>
    <mergeCell ref="H17:H18"/>
    <mergeCell ref="E15:E16"/>
    <mergeCell ref="F15:F16"/>
    <mergeCell ref="G15:G16"/>
    <mergeCell ref="H15:H16"/>
    <mergeCell ref="I27:J28"/>
    <mergeCell ref="I29:J30"/>
    <mergeCell ref="I31:J32"/>
    <mergeCell ref="E11:H11"/>
    <mergeCell ref="I11:J11"/>
    <mergeCell ref="I17:J18"/>
    <mergeCell ref="I19:J20"/>
    <mergeCell ref="I21:J22"/>
    <mergeCell ref="I23:J24"/>
    <mergeCell ref="I25:J26"/>
    <mergeCell ref="C5:D5"/>
    <mergeCell ref="E5:F5"/>
    <mergeCell ref="G5:I5"/>
    <mergeCell ref="I2:K2"/>
    <mergeCell ref="C4:G4"/>
    <mergeCell ref="I4:K4"/>
    <mergeCell ref="C2:G2"/>
    <mergeCell ref="C3:E3"/>
    <mergeCell ref="G3:H3"/>
    <mergeCell ref="J3:K3"/>
    <mergeCell ref="H7:I7"/>
    <mergeCell ref="C7:G7"/>
    <mergeCell ref="J51:K51"/>
    <mergeCell ref="D51:I51"/>
    <mergeCell ref="J7:K7"/>
    <mergeCell ref="D17:D18"/>
    <mergeCell ref="D19:D20"/>
    <mergeCell ref="D21:D22"/>
    <mergeCell ref="D23:D24"/>
    <mergeCell ref="I15:J16"/>
    <mergeCell ref="B15:B16"/>
    <mergeCell ref="B17:B18"/>
    <mergeCell ref="B19:B20"/>
    <mergeCell ref="B21:B22"/>
    <mergeCell ref="D31:D32"/>
    <mergeCell ref="B23:B24"/>
    <mergeCell ref="B25:B26"/>
    <mergeCell ref="B27:B28"/>
    <mergeCell ref="B29:B30"/>
    <mergeCell ref="K15:K16"/>
    <mergeCell ref="K17:K18"/>
    <mergeCell ref="K27:K28"/>
    <mergeCell ref="K29:K30"/>
    <mergeCell ref="B72:K72"/>
    <mergeCell ref="K31:K32"/>
    <mergeCell ref="K19:K20"/>
    <mergeCell ref="K21:K22"/>
    <mergeCell ref="K23:K24"/>
    <mergeCell ref="K25:K26"/>
    <mergeCell ref="B31:B32"/>
    <mergeCell ref="D25:D26"/>
    <mergeCell ref="D27:D28"/>
    <mergeCell ref="D29:D30"/>
  </mergeCells>
  <printOptions horizontalCentered="1"/>
  <pageMargins left="0.7086614173228347" right="0.5905511811023623" top="1.3779527559055118" bottom="0.6299212598425197" header="0.11811023622047245" footer="0.2362204724409449"/>
  <pageSetup fitToHeight="1" fitToWidth="1" horizontalDpi="600" verticalDpi="600" orientation="portrait" paperSize="9" scale="54" r:id="rId3"/>
  <headerFooter alignWithMargins="0">
    <oddHeader>&amp;L&amp;"Verdana,Normal"&amp;G&amp;R&amp;"Verdana,Normal"&amp;20&amp;G
&amp;"Verdana,Negrita"&amp;14FORMULARIO DEL EXPOSITOR
&amp;A</oddHeader>
    <oddFooter>&amp;R&amp;"Verdana,Normal"&amp;7CCIB - &amp;A</oddFooter>
  </headerFooter>
  <drawing r:id="rId1"/>
  <legacyDrawingHF r:id="rId2"/>
</worksheet>
</file>

<file path=xl/worksheets/sheet17.xml><?xml version="1.0" encoding="utf-8"?>
<worksheet xmlns="http://schemas.openxmlformats.org/spreadsheetml/2006/main" xmlns:r="http://schemas.openxmlformats.org/officeDocument/2006/relationships">
  <sheetPr>
    <tabColor indexed="39"/>
  </sheetPr>
  <dimension ref="B1:M70"/>
  <sheetViews>
    <sheetView showGridLines="0" workbookViewId="0" topLeftCell="A52">
      <selection activeCell="A64" sqref="A64"/>
    </sheetView>
  </sheetViews>
  <sheetFormatPr defaultColWidth="11.421875" defaultRowHeight="12.75"/>
  <cols>
    <col min="1" max="1" width="15.7109375" style="7" customWidth="1"/>
    <col min="2" max="2" width="11.421875" style="7" customWidth="1"/>
    <col min="3" max="3" width="46.00390625" style="7" customWidth="1"/>
    <col min="4" max="4" width="11.421875" style="7" customWidth="1"/>
    <col min="5" max="5" width="6.140625" style="7" customWidth="1"/>
    <col min="6" max="6" width="6.28125" style="7" customWidth="1"/>
    <col min="7" max="7" width="6.7109375" style="7" customWidth="1"/>
    <col min="8" max="8" width="8.00390625" style="7" customWidth="1"/>
    <col min="9" max="9" width="7.7109375" style="7" customWidth="1"/>
    <col min="10" max="10" width="8.140625" style="7" customWidth="1"/>
    <col min="11" max="11" width="13.00390625" style="7" customWidth="1"/>
    <col min="12" max="16384" width="11.421875" style="7" customWidth="1"/>
  </cols>
  <sheetData>
    <row r="1" s="2" customFormat="1" ht="24.75" customHeight="1">
      <c r="B1" s="1"/>
    </row>
    <row r="2" spans="2:11" s="61" customFormat="1" ht="26.25" customHeight="1">
      <c r="B2" s="3" t="s">
        <v>604</v>
      </c>
      <c r="C2" s="523">
        <f>'0. Información general'!C28</f>
        <v>0</v>
      </c>
      <c r="D2" s="523"/>
      <c r="E2" s="523"/>
      <c r="F2" s="523"/>
      <c r="G2" s="524"/>
      <c r="H2" s="3" t="s">
        <v>111</v>
      </c>
      <c r="I2" s="517">
        <f>'0. Información general'!I28</f>
        <v>0</v>
      </c>
      <c r="J2" s="517"/>
      <c r="K2" s="518"/>
    </row>
    <row r="3" spans="2:11" s="61" customFormat="1" ht="26.25" customHeight="1">
      <c r="B3" s="3" t="s">
        <v>607</v>
      </c>
      <c r="C3" s="517">
        <f>'0. Información general'!C29</f>
        <v>0</v>
      </c>
      <c r="D3" s="517"/>
      <c r="E3" s="518"/>
      <c r="F3" s="3" t="s">
        <v>621</v>
      </c>
      <c r="G3" s="527">
        <f>'0. Información general'!H29</f>
        <v>0</v>
      </c>
      <c r="H3" s="528"/>
      <c r="I3" s="3" t="s">
        <v>650</v>
      </c>
      <c r="J3" s="517">
        <f>'0. Información general'!J29</f>
        <v>0</v>
      </c>
      <c r="K3" s="518"/>
    </row>
    <row r="4" spans="2:11" s="61" customFormat="1" ht="26.25" customHeight="1">
      <c r="B4" s="3" t="s">
        <v>605</v>
      </c>
      <c r="C4" s="517">
        <f>'0. Información general'!C30</f>
        <v>0</v>
      </c>
      <c r="D4" s="517"/>
      <c r="E4" s="517"/>
      <c r="F4" s="517"/>
      <c r="G4" s="518"/>
      <c r="H4" s="3" t="s">
        <v>649</v>
      </c>
      <c r="I4" s="517">
        <f>'0. Información general'!I30</f>
        <v>0</v>
      </c>
      <c r="J4" s="517"/>
      <c r="K4" s="518"/>
    </row>
    <row r="5" spans="2:11" s="61" customFormat="1" ht="26.25" customHeight="1">
      <c r="B5" s="3" t="s">
        <v>606</v>
      </c>
      <c r="C5" s="519">
        <f>'0. Información general'!C31:D31</f>
        <v>0</v>
      </c>
      <c r="D5" s="520"/>
      <c r="E5" s="521" t="s">
        <v>611</v>
      </c>
      <c r="F5" s="522"/>
      <c r="G5" s="529">
        <f>'0. Información general'!G31</f>
        <v>0</v>
      </c>
      <c r="H5" s="529"/>
      <c r="I5" s="530"/>
      <c r="J5" s="3" t="s">
        <v>205</v>
      </c>
      <c r="K5" s="98">
        <f>'0. Información general'!J31</f>
        <v>0</v>
      </c>
    </row>
    <row r="6" spans="2:11" s="61" customFormat="1" ht="12.75">
      <c r="B6" s="5"/>
      <c r="C6" s="6"/>
      <c r="D6" s="6"/>
      <c r="E6" s="6"/>
      <c r="F6" s="5"/>
      <c r="G6" s="6"/>
      <c r="H6" s="6"/>
      <c r="I6" s="5"/>
      <c r="J6" s="6"/>
      <c r="K6" s="5"/>
    </row>
    <row r="7" spans="2:11" s="61" customFormat="1" ht="26.25" customHeight="1">
      <c r="B7" s="3" t="s">
        <v>613</v>
      </c>
      <c r="C7" s="517" t="str">
        <f>'0. Información general'!C33:G33</f>
        <v>IGARSS 2007</v>
      </c>
      <c r="D7" s="517"/>
      <c r="E7" s="517"/>
      <c r="F7" s="517"/>
      <c r="G7" s="518"/>
      <c r="H7" s="525" t="s">
        <v>610</v>
      </c>
      <c r="I7" s="526"/>
      <c r="J7" s="531">
        <f>'0. Información general'!I33</f>
        <v>0</v>
      </c>
      <c r="K7" s="518"/>
    </row>
    <row r="8" ht="15" customHeight="1"/>
    <row r="9" ht="19.5">
      <c r="B9" s="105" t="s">
        <v>736</v>
      </c>
    </row>
    <row r="10" ht="18" customHeight="1"/>
    <row r="11" spans="2:11" s="99" customFormat="1" ht="19.5" customHeight="1">
      <c r="B11" s="81" t="s">
        <v>190</v>
      </c>
      <c r="C11" s="100" t="s">
        <v>104</v>
      </c>
      <c r="D11" s="81" t="s">
        <v>251</v>
      </c>
      <c r="E11" s="460" t="s">
        <v>661</v>
      </c>
      <c r="F11" s="543"/>
      <c r="G11" s="543"/>
      <c r="H11" s="543"/>
      <c r="I11" s="460" t="s">
        <v>207</v>
      </c>
      <c r="J11" s="461"/>
      <c r="K11" s="100" t="s">
        <v>191</v>
      </c>
    </row>
    <row r="12" spans="5:9" ht="18">
      <c r="E12" s="249" t="s">
        <v>147</v>
      </c>
      <c r="F12" s="249" t="s">
        <v>148</v>
      </c>
      <c r="G12" s="249" t="s">
        <v>149</v>
      </c>
      <c r="H12" s="249" t="s">
        <v>150</v>
      </c>
      <c r="I12" s="242"/>
    </row>
    <row r="13" spans="2:11" ht="10.5" customHeight="1">
      <c r="B13" s="71"/>
      <c r="C13" s="78"/>
      <c r="D13" s="79"/>
      <c r="E13" s="18"/>
      <c r="F13" s="23"/>
      <c r="G13" s="23"/>
      <c r="H13" s="23"/>
      <c r="I13" s="23"/>
      <c r="J13" s="71"/>
      <c r="K13" s="79"/>
    </row>
    <row r="14" spans="2:9" ht="15" customHeight="1">
      <c r="B14" s="11" t="s">
        <v>279</v>
      </c>
      <c r="E14" s="80"/>
      <c r="F14" s="80"/>
      <c r="G14" s="80"/>
      <c r="H14" s="80"/>
      <c r="I14" s="64" t="s">
        <v>583</v>
      </c>
    </row>
    <row r="15" spans="2:9" ht="4.5" customHeight="1">
      <c r="B15" s="11"/>
      <c r="E15" s="72"/>
      <c r="F15" s="72"/>
      <c r="G15" s="72"/>
      <c r="H15" s="72"/>
      <c r="I15" s="72"/>
    </row>
    <row r="16" spans="2:13" ht="23.25" customHeight="1">
      <c r="B16" s="552" t="s">
        <v>589</v>
      </c>
      <c r="C16" s="68" t="s">
        <v>570</v>
      </c>
      <c r="D16" s="597">
        <v>3.41</v>
      </c>
      <c r="E16" s="603"/>
      <c r="F16" s="605"/>
      <c r="G16" s="605"/>
      <c r="H16" s="605"/>
      <c r="I16" s="481"/>
      <c r="J16" s="436">
        <f>SUM(E16:H16)</f>
        <v>0</v>
      </c>
      <c r="K16" s="575">
        <f>J16*D16</f>
        <v>0</v>
      </c>
      <c r="M16" s="347"/>
    </row>
    <row r="17" spans="2:13" ht="23.25" customHeight="1">
      <c r="B17" s="554"/>
      <c r="C17" s="267" t="s">
        <v>568</v>
      </c>
      <c r="D17" s="599"/>
      <c r="E17" s="604"/>
      <c r="F17" s="606"/>
      <c r="G17" s="606"/>
      <c r="H17" s="606"/>
      <c r="I17" s="607"/>
      <c r="J17" s="601"/>
      <c r="K17" s="642"/>
      <c r="M17" s="347"/>
    </row>
    <row r="18" spans="2:13" ht="23.25" customHeight="1">
      <c r="B18" s="552" t="s">
        <v>590</v>
      </c>
      <c r="C18" s="68" t="s">
        <v>571</v>
      </c>
      <c r="D18" s="597">
        <v>3.41</v>
      </c>
      <c r="E18" s="600"/>
      <c r="F18" s="602"/>
      <c r="G18" s="602"/>
      <c r="H18" s="602"/>
      <c r="I18" s="513"/>
      <c r="J18" s="436">
        <f>SUM(E18:H18)</f>
        <v>0</v>
      </c>
      <c r="K18" s="575">
        <f>J18*D18</f>
        <v>0</v>
      </c>
      <c r="M18" s="347"/>
    </row>
    <row r="19" spans="2:13" ht="23.25" customHeight="1">
      <c r="B19" s="554"/>
      <c r="C19" s="267" t="s">
        <v>569</v>
      </c>
      <c r="D19" s="598"/>
      <c r="E19" s="600"/>
      <c r="F19" s="602"/>
      <c r="G19" s="602"/>
      <c r="H19" s="602"/>
      <c r="I19" s="513"/>
      <c r="J19" s="601"/>
      <c r="K19" s="642"/>
      <c r="M19" s="347"/>
    </row>
    <row r="20" spans="2:13" ht="23.25" customHeight="1">
      <c r="B20" s="552" t="s">
        <v>280</v>
      </c>
      <c r="C20" s="151" t="s">
        <v>472</v>
      </c>
      <c r="D20" s="597">
        <v>10.23</v>
      </c>
      <c r="E20" s="613"/>
      <c r="F20" s="608"/>
      <c r="G20" s="608"/>
      <c r="H20" s="608"/>
      <c r="I20" s="609"/>
      <c r="J20" s="436">
        <f>SUM(E20:H20)</f>
        <v>0</v>
      </c>
      <c r="K20" s="575">
        <f>J20*D20</f>
        <v>0</v>
      </c>
      <c r="M20" s="347"/>
    </row>
    <row r="21" spans="2:13" ht="23.25" customHeight="1">
      <c r="B21" s="554"/>
      <c r="C21" s="267" t="s">
        <v>387</v>
      </c>
      <c r="D21" s="598"/>
      <c r="E21" s="604"/>
      <c r="F21" s="606"/>
      <c r="G21" s="606"/>
      <c r="H21" s="606"/>
      <c r="I21" s="607"/>
      <c r="J21" s="601"/>
      <c r="K21" s="642"/>
      <c r="M21" s="347"/>
    </row>
    <row r="22" spans="2:13" ht="23.25" customHeight="1">
      <c r="B22" s="552" t="s">
        <v>281</v>
      </c>
      <c r="C22" s="151" t="s">
        <v>473</v>
      </c>
      <c r="D22" s="597">
        <v>10.23</v>
      </c>
      <c r="E22" s="600"/>
      <c r="F22" s="602"/>
      <c r="G22" s="602"/>
      <c r="H22" s="602"/>
      <c r="I22" s="513"/>
      <c r="J22" s="436">
        <f>SUM(E22:H22)</f>
        <v>0</v>
      </c>
      <c r="K22" s="575">
        <f>J22*D22</f>
        <v>0</v>
      </c>
      <c r="M22" s="347"/>
    </row>
    <row r="23" spans="2:13" ht="23.25" customHeight="1">
      <c r="B23" s="554"/>
      <c r="C23" s="267" t="s">
        <v>388</v>
      </c>
      <c r="D23" s="598"/>
      <c r="E23" s="600"/>
      <c r="F23" s="602"/>
      <c r="G23" s="602"/>
      <c r="H23" s="602"/>
      <c r="I23" s="513"/>
      <c r="J23" s="601"/>
      <c r="K23" s="642"/>
      <c r="M23" s="347"/>
    </row>
    <row r="24" spans="2:13" ht="23.25" customHeight="1">
      <c r="B24" s="552" t="s">
        <v>282</v>
      </c>
      <c r="C24" s="151" t="s">
        <v>474</v>
      </c>
      <c r="D24" s="597">
        <v>10.23</v>
      </c>
      <c r="E24" s="613"/>
      <c r="F24" s="608"/>
      <c r="G24" s="608"/>
      <c r="H24" s="608"/>
      <c r="I24" s="609"/>
      <c r="J24" s="436">
        <f>SUM(E24:H24)</f>
        <v>0</v>
      </c>
      <c r="K24" s="575">
        <f>J24*D24</f>
        <v>0</v>
      </c>
      <c r="M24" s="347"/>
    </row>
    <row r="25" spans="2:13" ht="23.25" customHeight="1">
      <c r="B25" s="554"/>
      <c r="C25" s="267" t="s">
        <v>389</v>
      </c>
      <c r="D25" s="598"/>
      <c r="E25" s="604"/>
      <c r="F25" s="606"/>
      <c r="G25" s="606"/>
      <c r="H25" s="606"/>
      <c r="I25" s="607"/>
      <c r="J25" s="601"/>
      <c r="K25" s="642"/>
      <c r="M25" s="347"/>
    </row>
    <row r="26" spans="2:13" ht="23.25" customHeight="1">
      <c r="B26" s="552" t="s">
        <v>283</v>
      </c>
      <c r="C26" s="151" t="s">
        <v>475</v>
      </c>
      <c r="D26" s="597">
        <v>10.23</v>
      </c>
      <c r="E26" s="600"/>
      <c r="F26" s="602"/>
      <c r="G26" s="602"/>
      <c r="H26" s="602"/>
      <c r="I26" s="513"/>
      <c r="J26" s="436">
        <f>SUM(E26:H26)</f>
        <v>0</v>
      </c>
      <c r="K26" s="575">
        <f>J26*D26</f>
        <v>0</v>
      </c>
      <c r="M26" s="347"/>
    </row>
    <row r="27" spans="2:13" ht="23.25" customHeight="1">
      <c r="B27" s="553"/>
      <c r="C27" s="267" t="s">
        <v>390</v>
      </c>
      <c r="D27" s="599"/>
      <c r="E27" s="610"/>
      <c r="F27" s="611"/>
      <c r="G27" s="611"/>
      <c r="H27" s="611"/>
      <c r="I27" s="612"/>
      <c r="J27" s="596"/>
      <c r="K27" s="576"/>
      <c r="M27" s="347"/>
    </row>
    <row r="28" spans="2:13" ht="10.5" customHeight="1">
      <c r="B28" s="71"/>
      <c r="C28" s="78"/>
      <c r="D28" s="263"/>
      <c r="E28" s="18"/>
      <c r="F28" s="23"/>
      <c r="G28" s="23"/>
      <c r="H28" s="23"/>
      <c r="I28" s="23"/>
      <c r="J28" s="71"/>
      <c r="K28" s="263"/>
      <c r="M28" s="347"/>
    </row>
    <row r="29" spans="2:13" ht="15" customHeight="1">
      <c r="B29" s="11" t="s">
        <v>582</v>
      </c>
      <c r="E29" s="80"/>
      <c r="F29" s="80"/>
      <c r="G29" s="80"/>
      <c r="H29" s="80"/>
      <c r="I29" s="80"/>
      <c r="K29" s="344"/>
      <c r="M29" s="347"/>
    </row>
    <row r="30" spans="2:13" ht="4.5" customHeight="1">
      <c r="B30" s="11"/>
      <c r="E30" s="67"/>
      <c r="F30" s="67"/>
      <c r="G30" s="67"/>
      <c r="H30" s="67"/>
      <c r="I30" s="67"/>
      <c r="K30" s="344"/>
      <c r="M30" s="347"/>
    </row>
    <row r="31" spans="2:13" ht="21.75" customHeight="1">
      <c r="B31" s="223" t="s">
        <v>246</v>
      </c>
      <c r="C31" s="151" t="s">
        <v>113</v>
      </c>
      <c r="D31" s="262">
        <v>7.48</v>
      </c>
      <c r="E31" s="253"/>
      <c r="F31" s="256"/>
      <c r="G31" s="256"/>
      <c r="H31" s="250"/>
      <c r="I31" s="594"/>
      <c r="J31" s="436">
        <f>SUM(E31:H31)</f>
        <v>0</v>
      </c>
      <c r="K31" s="262">
        <f>J31*D31</f>
        <v>0</v>
      </c>
      <c r="M31" s="347"/>
    </row>
    <row r="32" spans="2:13" ht="21.75" customHeight="1">
      <c r="B32" s="223" t="s">
        <v>247</v>
      </c>
      <c r="C32" s="151" t="s">
        <v>114</v>
      </c>
      <c r="D32" s="262">
        <v>0.67</v>
      </c>
      <c r="E32" s="254"/>
      <c r="F32" s="257"/>
      <c r="G32" s="257"/>
      <c r="H32" s="251"/>
      <c r="I32" s="594"/>
      <c r="J32" s="436">
        <f>SUM(E32:H32)</f>
        <v>0</v>
      </c>
      <c r="K32" s="262">
        <f>J32*D32</f>
        <v>0</v>
      </c>
      <c r="M32" s="347"/>
    </row>
    <row r="33" spans="2:13" ht="21.75" customHeight="1">
      <c r="B33" s="223" t="s">
        <v>248</v>
      </c>
      <c r="C33" s="151" t="s">
        <v>115</v>
      </c>
      <c r="D33" s="262">
        <v>3.68</v>
      </c>
      <c r="E33" s="255"/>
      <c r="F33" s="258"/>
      <c r="G33" s="258"/>
      <c r="H33" s="252"/>
      <c r="I33" s="656"/>
      <c r="J33" s="657">
        <f>SUM(E33:H33)</f>
        <v>0</v>
      </c>
      <c r="K33" s="262">
        <f>J33*D33</f>
        <v>0</v>
      </c>
      <c r="M33" s="347"/>
    </row>
    <row r="34" spans="2:13" ht="21.75" customHeight="1">
      <c r="B34" s="223" t="s">
        <v>249</v>
      </c>
      <c r="C34" s="151" t="s">
        <v>116</v>
      </c>
      <c r="D34" s="262">
        <v>5.06</v>
      </c>
      <c r="E34" s="255"/>
      <c r="F34" s="258"/>
      <c r="G34" s="258"/>
      <c r="H34" s="252"/>
      <c r="I34" s="542"/>
      <c r="J34" s="601">
        <f>SUM(E34:H34)</f>
        <v>0</v>
      </c>
      <c r="K34" s="262">
        <f>J34*D34</f>
        <v>0</v>
      </c>
      <c r="M34" s="347"/>
    </row>
    <row r="35" spans="2:13" ht="21.75" customHeight="1">
      <c r="B35" s="223" t="s">
        <v>591</v>
      </c>
      <c r="C35" s="151" t="s">
        <v>117</v>
      </c>
      <c r="D35" s="262">
        <v>8.93</v>
      </c>
      <c r="E35" s="255"/>
      <c r="F35" s="258"/>
      <c r="G35" s="258"/>
      <c r="H35" s="252"/>
      <c r="I35" s="594"/>
      <c r="J35" s="436"/>
      <c r="K35" s="262">
        <f aca="true" t="shared" si="0" ref="K35:K42">J35*D35</f>
        <v>0</v>
      </c>
      <c r="M35" s="347"/>
    </row>
    <row r="36" spans="2:13" ht="21.75" customHeight="1">
      <c r="B36" s="223" t="s">
        <v>592</v>
      </c>
      <c r="C36" s="151" t="s">
        <v>118</v>
      </c>
      <c r="D36" s="262">
        <v>10.5</v>
      </c>
      <c r="E36" s="255"/>
      <c r="F36" s="258"/>
      <c r="G36" s="258"/>
      <c r="H36" s="252"/>
      <c r="I36" s="594"/>
      <c r="J36" s="436">
        <f aca="true" t="shared" si="1" ref="J36:J42">SUM(E36:H36)</f>
        <v>0</v>
      </c>
      <c r="K36" s="262">
        <f t="shared" si="0"/>
        <v>0</v>
      </c>
      <c r="M36" s="347"/>
    </row>
    <row r="37" spans="2:13" ht="24" customHeight="1">
      <c r="B37" s="223" t="s">
        <v>593</v>
      </c>
      <c r="C37" s="151" t="s">
        <v>110</v>
      </c>
      <c r="D37" s="262">
        <v>12.6</v>
      </c>
      <c r="E37" s="255"/>
      <c r="F37" s="258"/>
      <c r="G37" s="258"/>
      <c r="H37" s="252"/>
      <c r="I37" s="594"/>
      <c r="J37" s="436">
        <f t="shared" si="1"/>
        <v>0</v>
      </c>
      <c r="K37" s="262">
        <f t="shared" si="0"/>
        <v>0</v>
      </c>
      <c r="M37" s="347"/>
    </row>
    <row r="38" spans="2:13" ht="24" customHeight="1">
      <c r="B38" s="223" t="s">
        <v>594</v>
      </c>
      <c r="C38" s="151" t="s">
        <v>109</v>
      </c>
      <c r="D38" s="262">
        <v>3.15</v>
      </c>
      <c r="E38" s="255"/>
      <c r="F38" s="258"/>
      <c r="G38" s="258"/>
      <c r="H38" s="252"/>
      <c r="I38" s="594"/>
      <c r="J38" s="436">
        <f t="shared" si="1"/>
        <v>0</v>
      </c>
      <c r="K38" s="262">
        <f t="shared" si="0"/>
        <v>0</v>
      </c>
      <c r="M38" s="347"/>
    </row>
    <row r="39" spans="2:13" ht="24" customHeight="1">
      <c r="B39" s="223" t="s">
        <v>595</v>
      </c>
      <c r="C39" s="151" t="s">
        <v>108</v>
      </c>
      <c r="D39" s="262">
        <v>7.88</v>
      </c>
      <c r="E39" s="255"/>
      <c r="F39" s="258"/>
      <c r="G39" s="258"/>
      <c r="H39" s="252"/>
      <c r="I39" s="594"/>
      <c r="J39" s="436">
        <f t="shared" si="1"/>
        <v>0</v>
      </c>
      <c r="K39" s="262">
        <f t="shared" si="0"/>
        <v>0</v>
      </c>
      <c r="M39" s="347"/>
    </row>
    <row r="40" spans="2:13" ht="24" customHeight="1">
      <c r="B40" s="223" t="s">
        <v>596</v>
      </c>
      <c r="C40" s="151" t="s">
        <v>107</v>
      </c>
      <c r="D40" s="262">
        <v>9.45</v>
      </c>
      <c r="E40" s="255"/>
      <c r="F40" s="258"/>
      <c r="G40" s="258"/>
      <c r="H40" s="252"/>
      <c r="I40" s="594"/>
      <c r="J40" s="436">
        <f t="shared" si="1"/>
        <v>0</v>
      </c>
      <c r="K40" s="262">
        <f t="shared" si="0"/>
        <v>0</v>
      </c>
      <c r="M40" s="347"/>
    </row>
    <row r="41" spans="2:13" ht="24" customHeight="1">
      <c r="B41" s="223" t="s">
        <v>597</v>
      </c>
      <c r="C41" s="68" t="s">
        <v>106</v>
      </c>
      <c r="D41" s="262">
        <v>15.75</v>
      </c>
      <c r="E41" s="255"/>
      <c r="F41" s="258"/>
      <c r="G41" s="258"/>
      <c r="H41" s="252"/>
      <c r="I41" s="594"/>
      <c r="J41" s="436">
        <f t="shared" si="1"/>
        <v>0</v>
      </c>
      <c r="K41" s="262">
        <f t="shared" si="0"/>
        <v>0</v>
      </c>
      <c r="M41" s="347"/>
    </row>
    <row r="42" spans="2:13" ht="24" customHeight="1">
      <c r="B42" s="223" t="s">
        <v>598</v>
      </c>
      <c r="C42" s="336" t="s">
        <v>105</v>
      </c>
      <c r="D42" s="262">
        <v>3.15</v>
      </c>
      <c r="E42" s="337"/>
      <c r="F42" s="338"/>
      <c r="G42" s="338"/>
      <c r="H42" s="339"/>
      <c r="I42" s="594"/>
      <c r="J42" s="436">
        <f t="shared" si="1"/>
        <v>0</v>
      </c>
      <c r="K42" s="262">
        <f t="shared" si="0"/>
        <v>0</v>
      </c>
      <c r="M42" s="347"/>
    </row>
    <row r="43" spans="2:13" ht="24" customHeight="1">
      <c r="B43" s="9" t="s">
        <v>599</v>
      </c>
      <c r="C43" s="69" t="s">
        <v>759</v>
      </c>
      <c r="D43" s="340">
        <v>0.63</v>
      </c>
      <c r="E43" s="341"/>
      <c r="F43" s="342"/>
      <c r="G43" s="342"/>
      <c r="H43" s="308"/>
      <c r="I43" s="655"/>
      <c r="J43" s="442">
        <f>SUM(E43:H43)</f>
        <v>0</v>
      </c>
      <c r="K43" s="340">
        <f>J43*D43</f>
        <v>0</v>
      </c>
      <c r="M43" s="347"/>
    </row>
    <row r="44" spans="2:11" ht="24" customHeight="1">
      <c r="B44" s="25"/>
      <c r="C44" s="18"/>
      <c r="D44" s="335"/>
      <c r="E44" s="334"/>
      <c r="F44" s="334"/>
      <c r="G44" s="334"/>
      <c r="H44" s="334"/>
      <c r="I44" s="25"/>
      <c r="J44" s="25"/>
      <c r="K44" s="25"/>
    </row>
    <row r="45" spans="2:11" ht="24" customHeight="1">
      <c r="B45" s="25"/>
      <c r="C45" s="18"/>
      <c r="D45" s="335"/>
      <c r="E45" s="334"/>
      <c r="F45" s="334"/>
      <c r="G45" s="334"/>
      <c r="H45" s="334"/>
      <c r="I45" s="25"/>
      <c r="J45" s="25"/>
      <c r="K45" s="25"/>
    </row>
    <row r="46" spans="2:11" s="23" customFormat="1" ht="6.75" customHeight="1">
      <c r="B46" s="18"/>
      <c r="C46" s="18"/>
      <c r="D46" s="22"/>
      <c r="J46" s="18"/>
      <c r="K46" s="22"/>
    </row>
    <row r="47" spans="2:11" s="23" customFormat="1" ht="6.75" customHeight="1">
      <c r="B47" s="18"/>
      <c r="C47" s="18"/>
      <c r="D47" s="22"/>
      <c r="J47" s="18"/>
      <c r="K47" s="22"/>
    </row>
    <row r="48" ht="8.25" customHeight="1"/>
    <row r="49" spans="4:11" ht="42.75" customHeight="1">
      <c r="D49" s="560" t="s">
        <v>403</v>
      </c>
      <c r="E49" s="482"/>
      <c r="F49" s="482"/>
      <c r="G49" s="482"/>
      <c r="H49" s="482"/>
      <c r="I49" s="482"/>
      <c r="J49" s="447">
        <f>SUM(K13:K43)</f>
        <v>0</v>
      </c>
      <c r="K49" s="448"/>
    </row>
    <row r="50" ht="13.5" customHeight="1"/>
    <row r="51" spans="2:11" ht="13.5" customHeight="1">
      <c r="B51" s="369" t="s">
        <v>10</v>
      </c>
      <c r="C51" s="162"/>
      <c r="D51" s="162"/>
      <c r="E51" s="162"/>
      <c r="F51" s="162"/>
      <c r="G51" s="162"/>
      <c r="H51" s="162"/>
      <c r="I51" s="162"/>
      <c r="J51" s="162"/>
      <c r="K51" s="162"/>
    </row>
    <row r="52" spans="2:11" ht="13.5" customHeight="1">
      <c r="B52" s="162" t="s">
        <v>11</v>
      </c>
      <c r="C52" s="162"/>
      <c r="D52" s="162"/>
      <c r="E52" s="264" t="s">
        <v>12</v>
      </c>
      <c r="F52" s="162"/>
      <c r="G52" s="162"/>
      <c r="H52" s="162"/>
      <c r="I52" s="162"/>
      <c r="J52" s="162"/>
      <c r="K52" s="162"/>
    </row>
    <row r="53" spans="2:11" ht="13.5" customHeight="1">
      <c r="B53" s="162" t="s">
        <v>13</v>
      </c>
      <c r="C53" s="162"/>
      <c r="D53" s="162"/>
      <c r="E53" s="264" t="s">
        <v>14</v>
      </c>
      <c r="F53" s="162"/>
      <c r="G53" s="162"/>
      <c r="H53" s="162"/>
      <c r="I53" s="162"/>
      <c r="J53" s="162"/>
      <c r="K53" s="162"/>
    </row>
    <row r="54" spans="2:11" ht="13.5" customHeight="1">
      <c r="B54" s="162" t="s">
        <v>15</v>
      </c>
      <c r="C54" s="162"/>
      <c r="D54" s="162"/>
      <c r="E54" s="264" t="s">
        <v>16</v>
      </c>
      <c r="F54" s="162"/>
      <c r="G54" s="162"/>
      <c r="H54" s="162"/>
      <c r="I54" s="162"/>
      <c r="J54" s="162"/>
      <c r="K54" s="162"/>
    </row>
    <row r="55" spans="2:11" ht="13.5" customHeight="1">
      <c r="B55" s="162" t="s">
        <v>17</v>
      </c>
      <c r="C55" s="162"/>
      <c r="D55" s="162"/>
      <c r="E55" s="264" t="s">
        <v>18</v>
      </c>
      <c r="F55" s="162"/>
      <c r="G55" s="162"/>
      <c r="H55" s="162"/>
      <c r="I55" s="162"/>
      <c r="J55" s="162"/>
      <c r="K55" s="162"/>
    </row>
    <row r="56" spans="2:11" ht="13.5" customHeight="1">
      <c r="B56" s="162"/>
      <c r="C56" s="162"/>
      <c r="D56" s="162"/>
      <c r="E56" s="162"/>
      <c r="F56" s="162"/>
      <c r="G56" s="162"/>
      <c r="H56" s="162"/>
      <c r="I56" s="162"/>
      <c r="J56" s="162"/>
      <c r="K56" s="162"/>
    </row>
    <row r="57" spans="2:11" ht="13.5" customHeight="1">
      <c r="B57" s="162" t="s">
        <v>19</v>
      </c>
      <c r="C57" s="162"/>
      <c r="D57" s="162"/>
      <c r="E57" s="264" t="s">
        <v>20</v>
      </c>
      <c r="F57" s="162"/>
      <c r="G57" s="162"/>
      <c r="H57" s="162"/>
      <c r="I57" s="162"/>
      <c r="J57" s="162"/>
      <c r="K57" s="162"/>
    </row>
    <row r="58" spans="2:11" ht="13.5" customHeight="1">
      <c r="B58" s="162" t="s">
        <v>21</v>
      </c>
      <c r="C58" s="162"/>
      <c r="D58" s="162"/>
      <c r="E58" s="264" t="s">
        <v>22</v>
      </c>
      <c r="F58" s="162"/>
      <c r="G58" s="162"/>
      <c r="H58" s="162"/>
      <c r="I58" s="162"/>
      <c r="J58" s="162"/>
      <c r="K58" s="162"/>
    </row>
    <row r="59" spans="2:11" ht="13.5" customHeight="1">
      <c r="B59" s="162" t="s">
        <v>23</v>
      </c>
      <c r="C59" s="162"/>
      <c r="D59" s="162"/>
      <c r="E59" s="264" t="s">
        <v>24</v>
      </c>
      <c r="F59" s="162"/>
      <c r="G59" s="162"/>
      <c r="H59" s="162"/>
      <c r="I59" s="162"/>
      <c r="J59" s="162"/>
      <c r="K59" s="162"/>
    </row>
    <row r="60" spans="2:11" ht="13.5" customHeight="1">
      <c r="B60" s="162" t="s">
        <v>26</v>
      </c>
      <c r="C60" s="162"/>
      <c r="D60" s="162"/>
      <c r="E60" s="264" t="s">
        <v>27</v>
      </c>
      <c r="F60" s="162"/>
      <c r="G60" s="162"/>
      <c r="H60" s="162"/>
      <c r="I60" s="162"/>
      <c r="J60" s="162"/>
      <c r="K60" s="162"/>
    </row>
    <row r="61" spans="2:11" ht="13.5" customHeight="1">
      <c r="B61" s="162"/>
      <c r="C61" s="162"/>
      <c r="D61" s="162"/>
      <c r="E61" s="162"/>
      <c r="F61" s="162"/>
      <c r="G61" s="162"/>
      <c r="H61" s="162"/>
      <c r="I61" s="162"/>
      <c r="J61" s="162"/>
      <c r="K61" s="162"/>
    </row>
    <row r="62" ht="12.75">
      <c r="B62" s="297" t="s">
        <v>499</v>
      </c>
    </row>
    <row r="63" ht="12.75">
      <c r="B63" s="82" t="s">
        <v>719</v>
      </c>
    </row>
    <row r="64" ht="12.75">
      <c r="B64" s="297" t="s">
        <v>714</v>
      </c>
    </row>
    <row r="65" ht="12.75">
      <c r="B65" s="298"/>
    </row>
    <row r="66" ht="12.75">
      <c r="B66" s="299" t="s">
        <v>308</v>
      </c>
    </row>
    <row r="67" ht="12.75">
      <c r="B67" s="300" t="s">
        <v>720</v>
      </c>
    </row>
    <row r="68" ht="12.75">
      <c r="B68" s="299" t="s">
        <v>715</v>
      </c>
    </row>
    <row r="69" ht="12.75">
      <c r="B69" s="299"/>
    </row>
    <row r="70" spans="2:11" ht="12.75">
      <c r="B70" s="417" t="s">
        <v>777</v>
      </c>
      <c r="C70" s="417"/>
      <c r="D70" s="417"/>
      <c r="E70" s="417"/>
      <c r="F70" s="417"/>
      <c r="G70" s="417"/>
      <c r="H70" s="417"/>
      <c r="I70" s="417"/>
      <c r="J70" s="417"/>
      <c r="K70" s="417"/>
    </row>
  </sheetData>
  <sheetProtection selectLockedCells="1"/>
  <mergeCells count="85">
    <mergeCell ref="H26:H27"/>
    <mergeCell ref="E24:E25"/>
    <mergeCell ref="F24:F25"/>
    <mergeCell ref="G24:G25"/>
    <mergeCell ref="H24:H25"/>
    <mergeCell ref="E26:E27"/>
    <mergeCell ref="F26:F27"/>
    <mergeCell ref="G26:G27"/>
    <mergeCell ref="I22:I23"/>
    <mergeCell ref="E20:E21"/>
    <mergeCell ref="F20:F21"/>
    <mergeCell ref="G20:G21"/>
    <mergeCell ref="H20:H21"/>
    <mergeCell ref="E22:E23"/>
    <mergeCell ref="F22:F23"/>
    <mergeCell ref="G22:G23"/>
    <mergeCell ref="H22:H23"/>
    <mergeCell ref="I20:I21"/>
    <mergeCell ref="J49:K49"/>
    <mergeCell ref="D49:I49"/>
    <mergeCell ref="C5:D5"/>
    <mergeCell ref="E5:F5"/>
    <mergeCell ref="G5:I5"/>
    <mergeCell ref="H7:I7"/>
    <mergeCell ref="J7:K7"/>
    <mergeCell ref="C7:G7"/>
    <mergeCell ref="I35:J35"/>
    <mergeCell ref="I31:J31"/>
    <mergeCell ref="I2:K2"/>
    <mergeCell ref="C4:G4"/>
    <mergeCell ref="I4:K4"/>
    <mergeCell ref="C2:G2"/>
    <mergeCell ref="C3:E3"/>
    <mergeCell ref="G3:H3"/>
    <mergeCell ref="J3:K3"/>
    <mergeCell ref="B16:B17"/>
    <mergeCell ref="H16:H17"/>
    <mergeCell ref="J16:J17"/>
    <mergeCell ref="K16:K17"/>
    <mergeCell ref="E16:E17"/>
    <mergeCell ref="F16:F17"/>
    <mergeCell ref="I16:I17"/>
    <mergeCell ref="G16:G17"/>
    <mergeCell ref="B18:B19"/>
    <mergeCell ref="B20:B21"/>
    <mergeCell ref="B22:B23"/>
    <mergeCell ref="B24:B25"/>
    <mergeCell ref="D20:D21"/>
    <mergeCell ref="D22:D23"/>
    <mergeCell ref="D24:D25"/>
    <mergeCell ref="D26:D27"/>
    <mergeCell ref="E11:H11"/>
    <mergeCell ref="I11:J11"/>
    <mergeCell ref="D16:D17"/>
    <mergeCell ref="D18:D19"/>
    <mergeCell ref="E18:E19"/>
    <mergeCell ref="F18:F19"/>
    <mergeCell ref="G18:G19"/>
    <mergeCell ref="H18:H19"/>
    <mergeCell ref="I18:I19"/>
    <mergeCell ref="I38:J38"/>
    <mergeCell ref="B26:B27"/>
    <mergeCell ref="I39:J39"/>
    <mergeCell ref="J18:J19"/>
    <mergeCell ref="J20:J21"/>
    <mergeCell ref="J22:J23"/>
    <mergeCell ref="J24:J25"/>
    <mergeCell ref="I32:J32"/>
    <mergeCell ref="I33:J33"/>
    <mergeCell ref="I34:J34"/>
    <mergeCell ref="I24:I25"/>
    <mergeCell ref="I26:I27"/>
    <mergeCell ref="I36:J36"/>
    <mergeCell ref="I37:J37"/>
    <mergeCell ref="J26:J27"/>
    <mergeCell ref="B70:K70"/>
    <mergeCell ref="I42:J42"/>
    <mergeCell ref="I43:J43"/>
    <mergeCell ref="K18:K19"/>
    <mergeCell ref="K20:K21"/>
    <mergeCell ref="K22:K23"/>
    <mergeCell ref="K24:K25"/>
    <mergeCell ref="K26:K27"/>
    <mergeCell ref="I40:J40"/>
    <mergeCell ref="I41:J41"/>
  </mergeCells>
  <printOptions horizontalCentered="1"/>
  <pageMargins left="0.7086614173228347" right="0.7874015748031497" top="1.1811023622047245" bottom="0.6299212598425197" header="0.11811023622047245" footer="0.2362204724409449"/>
  <pageSetup horizontalDpi="600" verticalDpi="600" orientation="portrait" paperSize="9" scale="56" r:id="rId3"/>
  <headerFooter alignWithMargins="0">
    <oddHeader>&amp;L&amp;"Verdana,Normal"&amp;G&amp;R&amp;"Verdana,Normal"&amp;20&amp;G
&amp;"Verdana,Negrita"&amp;14FORMULARIO DEL EXPOSITOR
&amp;A</oddHeader>
    <oddFooter>&amp;R&amp;"Verdana,Normal"&amp;7CCIB -  &amp;A</oddFooter>
  </headerFooter>
  <drawing r:id="rId1"/>
  <legacyDrawingHF r:id="rId2"/>
</worksheet>
</file>

<file path=xl/worksheets/sheet18.xml><?xml version="1.0" encoding="utf-8"?>
<worksheet xmlns="http://schemas.openxmlformats.org/spreadsheetml/2006/main" xmlns:r="http://schemas.openxmlformats.org/officeDocument/2006/relationships">
  <sheetPr>
    <tabColor indexed="40"/>
    <pageSetUpPr fitToPage="1"/>
  </sheetPr>
  <dimension ref="B2:S48"/>
  <sheetViews>
    <sheetView showGridLines="0" zoomScaleSheetLayoutView="85" workbookViewId="0" topLeftCell="A1">
      <selection activeCell="J52" sqref="J52"/>
    </sheetView>
  </sheetViews>
  <sheetFormatPr defaultColWidth="11.421875" defaultRowHeight="12.75"/>
  <cols>
    <col min="1" max="1" width="15.7109375" style="7" customWidth="1"/>
    <col min="2" max="2" width="13.421875" style="7" customWidth="1"/>
    <col min="3" max="14" width="3.421875" style="7" customWidth="1"/>
    <col min="15" max="15" width="5.8515625" style="7" customWidth="1"/>
    <col min="16" max="16" width="10.00390625" style="7" customWidth="1"/>
    <col min="17" max="18" width="11.421875" style="7" customWidth="1"/>
    <col min="19" max="19" width="22.421875" style="7" customWidth="1"/>
    <col min="20" max="16384" width="11.421875" style="7" customWidth="1"/>
  </cols>
  <sheetData>
    <row r="1" s="2" customFormat="1" ht="24.75" customHeight="1"/>
    <row r="2" spans="2:19" s="4" customFormat="1" ht="26.25" customHeight="1">
      <c r="B2" s="3" t="s">
        <v>626</v>
      </c>
      <c r="C2" s="466">
        <f>'0. Información general'!C28:G28</f>
        <v>0</v>
      </c>
      <c r="D2" s="466"/>
      <c r="E2" s="466"/>
      <c r="F2" s="466"/>
      <c r="G2" s="466"/>
      <c r="H2" s="466"/>
      <c r="I2" s="466"/>
      <c r="J2" s="466"/>
      <c r="K2" s="466"/>
      <c r="L2" s="466"/>
      <c r="M2" s="466"/>
      <c r="N2" s="466"/>
      <c r="O2" s="467"/>
      <c r="P2" s="3" t="s">
        <v>630</v>
      </c>
      <c r="Q2" s="458">
        <f>'0. Información general'!I28</f>
        <v>0</v>
      </c>
      <c r="R2" s="658"/>
      <c r="S2" s="659"/>
    </row>
    <row r="3" spans="2:19" s="4" customFormat="1" ht="26.25" customHeight="1">
      <c r="B3" s="3" t="s">
        <v>627</v>
      </c>
      <c r="C3" s="466">
        <f>'0. Información general'!C29:F29</f>
        <v>0</v>
      </c>
      <c r="D3" s="658"/>
      <c r="E3" s="658"/>
      <c r="F3" s="658"/>
      <c r="G3" s="658"/>
      <c r="H3" s="658"/>
      <c r="I3" s="658"/>
      <c r="J3" s="658"/>
      <c r="K3" s="658"/>
      <c r="L3" s="658"/>
      <c r="M3" s="659"/>
      <c r="N3" s="663" t="s">
        <v>120</v>
      </c>
      <c r="O3" s="664"/>
      <c r="P3" s="92">
        <f>'0. Información general'!H29</f>
        <v>0</v>
      </c>
      <c r="Q3" s="3" t="s">
        <v>119</v>
      </c>
      <c r="R3" s="462">
        <f>'0. Información general'!J29</f>
        <v>0</v>
      </c>
      <c r="S3" s="659"/>
    </row>
    <row r="4" spans="2:19" s="4" customFormat="1" ht="26.25" customHeight="1">
      <c r="B4" s="3" t="s">
        <v>628</v>
      </c>
      <c r="C4" s="660">
        <f>'0. Información general'!C30:G30</f>
        <v>0</v>
      </c>
      <c r="D4" s="661"/>
      <c r="E4" s="661"/>
      <c r="F4" s="661"/>
      <c r="G4" s="661"/>
      <c r="H4" s="661"/>
      <c r="I4" s="661"/>
      <c r="J4" s="661"/>
      <c r="K4" s="661"/>
      <c r="L4" s="661"/>
      <c r="M4" s="661"/>
      <c r="N4" s="658"/>
      <c r="O4" s="659"/>
      <c r="P4" s="89" t="s">
        <v>615</v>
      </c>
      <c r="Q4" s="458">
        <f>'0. Información general'!I30</f>
        <v>0</v>
      </c>
      <c r="R4" s="658"/>
      <c r="S4" s="659"/>
    </row>
    <row r="5" spans="2:19" s="4" customFormat="1" ht="26.25" customHeight="1">
      <c r="B5" s="3" t="s">
        <v>606</v>
      </c>
      <c r="C5" s="468">
        <f>'0. Información general'!C31</f>
        <v>0</v>
      </c>
      <c r="D5" s="468"/>
      <c r="E5" s="468"/>
      <c r="F5" s="468"/>
      <c r="G5" s="468"/>
      <c r="H5" s="468"/>
      <c r="I5" s="468"/>
      <c r="J5" s="468"/>
      <c r="K5" s="469"/>
      <c r="L5" s="521" t="s">
        <v>611</v>
      </c>
      <c r="M5" s="522"/>
      <c r="N5" s="522"/>
      <c r="O5" s="470">
        <f>'0. Información general'!G31</f>
        <v>0</v>
      </c>
      <c r="P5" s="471"/>
      <c r="Q5" s="3" t="s">
        <v>612</v>
      </c>
      <c r="R5" s="464">
        <f>'0. Información general'!J31</f>
        <v>0</v>
      </c>
      <c r="S5" s="665"/>
    </row>
    <row r="6" spans="2:11" s="4" customFormat="1" ht="12.75">
      <c r="B6" s="5"/>
      <c r="C6" s="114"/>
      <c r="D6" s="114"/>
      <c r="E6" s="5"/>
      <c r="F6" s="114"/>
      <c r="G6" s="114"/>
      <c r="H6" s="114"/>
      <c r="I6" s="5"/>
      <c r="J6" s="114"/>
      <c r="K6" s="5"/>
    </row>
    <row r="7" spans="2:19" s="4" customFormat="1" ht="26.25" customHeight="1">
      <c r="B7" s="3" t="s">
        <v>188</v>
      </c>
      <c r="C7" s="466" t="str">
        <f>'0. Información general'!C33:G33</f>
        <v>IGARSS 2007</v>
      </c>
      <c r="D7" s="658"/>
      <c r="E7" s="658"/>
      <c r="F7" s="658"/>
      <c r="G7" s="658"/>
      <c r="H7" s="658"/>
      <c r="I7" s="658"/>
      <c r="J7" s="658"/>
      <c r="K7" s="658"/>
      <c r="L7" s="658"/>
      <c r="M7" s="658"/>
      <c r="N7" s="658"/>
      <c r="O7" s="659"/>
      <c r="P7" s="3" t="s">
        <v>610</v>
      </c>
      <c r="Q7" s="458">
        <f>'0. Información general'!I33</f>
        <v>0</v>
      </c>
      <c r="R7" s="658"/>
      <c r="S7" s="659"/>
    </row>
    <row r="8" ht="35.25" customHeight="1"/>
    <row r="10" spans="2:18" ht="27.75" customHeight="1">
      <c r="B10" s="8" t="s">
        <v>409</v>
      </c>
      <c r="R10" s="84" t="s">
        <v>410</v>
      </c>
    </row>
    <row r="11" s="27" customFormat="1" ht="18" customHeight="1">
      <c r="R11" s="34" t="s">
        <v>411</v>
      </c>
    </row>
    <row r="12" s="28" customFormat="1" ht="18" customHeight="1">
      <c r="R12" s="34" t="s">
        <v>412</v>
      </c>
    </row>
    <row r="13" s="23" customFormat="1" ht="18" customHeight="1">
      <c r="R13" s="34" t="s">
        <v>413</v>
      </c>
    </row>
    <row r="14" s="23" customFormat="1" ht="20.25" customHeight="1">
      <c r="R14" s="34" t="s">
        <v>414</v>
      </c>
    </row>
    <row r="15" s="23" customFormat="1" ht="14.25" customHeight="1">
      <c r="R15" s="34" t="s">
        <v>415</v>
      </c>
    </row>
    <row r="16" s="23" customFormat="1" ht="16.5" customHeight="1">
      <c r="R16" s="34" t="s">
        <v>416</v>
      </c>
    </row>
    <row r="17" s="23" customFormat="1" ht="13.5" customHeight="1">
      <c r="R17" s="34" t="s">
        <v>417</v>
      </c>
    </row>
    <row r="18" s="23" customFormat="1" ht="14.25" customHeight="1">
      <c r="R18" s="34" t="s">
        <v>418</v>
      </c>
    </row>
    <row r="19" s="86" customFormat="1" ht="16.5" customHeight="1">
      <c r="R19" s="85" t="s">
        <v>419</v>
      </c>
    </row>
    <row r="20" s="23" customFormat="1" ht="19.5" customHeight="1">
      <c r="R20" s="34" t="s">
        <v>420</v>
      </c>
    </row>
    <row r="21" s="23" customFormat="1" ht="14.25" customHeight="1">
      <c r="R21" s="34" t="s">
        <v>421</v>
      </c>
    </row>
    <row r="22" spans="18:19" s="23" customFormat="1" ht="14.25" customHeight="1">
      <c r="R22" s="667" t="s">
        <v>422</v>
      </c>
      <c r="S22" s="667"/>
    </row>
    <row r="23" s="86" customFormat="1" ht="24.75" customHeight="1">
      <c r="R23" s="34" t="s">
        <v>423</v>
      </c>
    </row>
    <row r="24" spans="2:18" s="23" customFormat="1" ht="15.75" customHeight="1">
      <c r="B24" s="118"/>
      <c r="C24" s="119"/>
      <c r="D24" s="119"/>
      <c r="E24" s="119"/>
      <c r="F24" s="119"/>
      <c r="G24" s="119"/>
      <c r="H24" s="119"/>
      <c r="I24" s="119"/>
      <c r="J24" s="119"/>
      <c r="K24" s="119"/>
      <c r="L24" s="119"/>
      <c r="M24" s="119"/>
      <c r="N24" s="120"/>
      <c r="R24" s="85" t="s">
        <v>424</v>
      </c>
    </row>
    <row r="25" spans="2:18" s="23" customFormat="1" ht="15.75" customHeight="1">
      <c r="B25" s="121"/>
      <c r="C25" s="122"/>
      <c r="D25" s="122"/>
      <c r="E25" s="122"/>
      <c r="F25" s="122"/>
      <c r="G25" s="122"/>
      <c r="H25" s="122"/>
      <c r="I25" s="122"/>
      <c r="J25" s="122"/>
      <c r="K25" s="122"/>
      <c r="L25" s="122"/>
      <c r="M25" s="122"/>
      <c r="N25" s="123"/>
      <c r="R25" s="34"/>
    </row>
    <row r="26" spans="2:18" s="23" customFormat="1" ht="15" customHeight="1">
      <c r="B26" s="124"/>
      <c r="C26" s="125"/>
      <c r="D26" s="125"/>
      <c r="E26" s="125"/>
      <c r="F26" s="125"/>
      <c r="G26" s="125"/>
      <c r="H26" s="125"/>
      <c r="I26" s="125"/>
      <c r="J26" s="125"/>
      <c r="K26" s="125"/>
      <c r="L26" s="125"/>
      <c r="M26" s="125"/>
      <c r="N26" s="126"/>
      <c r="R26" s="117" t="s">
        <v>425</v>
      </c>
    </row>
    <row r="27" spans="2:18" s="116" customFormat="1" ht="15" customHeight="1">
      <c r="B27" s="127"/>
      <c r="C27" s="128"/>
      <c r="D27" s="128"/>
      <c r="E27" s="128"/>
      <c r="F27" s="128"/>
      <c r="G27" s="128"/>
      <c r="H27" s="128"/>
      <c r="I27" s="128"/>
      <c r="J27" s="128"/>
      <c r="K27" s="128"/>
      <c r="L27" s="128"/>
      <c r="M27" s="128"/>
      <c r="N27" s="129"/>
      <c r="R27" s="117" t="s">
        <v>426</v>
      </c>
    </row>
    <row r="28" spans="2:18" s="23" customFormat="1" ht="15.75" customHeight="1">
      <c r="B28" s="130"/>
      <c r="C28" s="131"/>
      <c r="D28" s="131"/>
      <c r="E28" s="131"/>
      <c r="F28" s="131"/>
      <c r="G28" s="131"/>
      <c r="H28" s="131"/>
      <c r="I28" s="131"/>
      <c r="J28" s="131"/>
      <c r="K28" s="131"/>
      <c r="L28" s="131"/>
      <c r="M28" s="131"/>
      <c r="N28" s="132"/>
      <c r="R28" s="34"/>
    </row>
    <row r="29" spans="2:19" s="116" customFormat="1" ht="15" customHeight="1">
      <c r="B29" s="127"/>
      <c r="C29" s="128"/>
      <c r="D29" s="128"/>
      <c r="E29" s="128"/>
      <c r="F29" s="128"/>
      <c r="G29" s="128"/>
      <c r="H29" s="128"/>
      <c r="I29" s="128"/>
      <c r="J29" s="128"/>
      <c r="K29" s="128"/>
      <c r="L29" s="128"/>
      <c r="M29" s="128"/>
      <c r="N29" s="129"/>
      <c r="R29" s="34" t="s">
        <v>427</v>
      </c>
      <c r="S29" s="23"/>
    </row>
    <row r="30" spans="2:19" s="23" customFormat="1" ht="15.75" customHeight="1">
      <c r="B30" s="130"/>
      <c r="C30" s="131"/>
      <c r="D30" s="131"/>
      <c r="E30" s="131"/>
      <c r="F30" s="131"/>
      <c r="G30" s="131"/>
      <c r="H30" s="131"/>
      <c r="I30" s="131"/>
      <c r="J30" s="131"/>
      <c r="K30" s="131"/>
      <c r="L30" s="131"/>
      <c r="M30" s="131"/>
      <c r="N30" s="132"/>
      <c r="R30" s="668" t="s">
        <v>428</v>
      </c>
      <c r="S30" s="668"/>
    </row>
    <row r="31" spans="2:18" s="23" customFormat="1" ht="17.25" customHeight="1">
      <c r="B31" s="130"/>
      <c r="C31" s="131"/>
      <c r="D31" s="131"/>
      <c r="E31" s="131"/>
      <c r="F31" s="131"/>
      <c r="G31" s="131"/>
      <c r="H31" s="131"/>
      <c r="I31" s="131"/>
      <c r="J31" s="131"/>
      <c r="K31" s="131"/>
      <c r="L31" s="131"/>
      <c r="M31" s="131"/>
      <c r="N31" s="132"/>
      <c r="R31" s="18" t="s">
        <v>429</v>
      </c>
    </row>
    <row r="32" spans="2:18" s="23" customFormat="1" ht="16.5" customHeight="1">
      <c r="B32" s="130"/>
      <c r="C32" s="131"/>
      <c r="D32" s="131"/>
      <c r="E32" s="131"/>
      <c r="F32" s="131"/>
      <c r="G32" s="131"/>
      <c r="H32" s="131"/>
      <c r="I32" s="131"/>
      <c r="J32" s="131"/>
      <c r="K32" s="131"/>
      <c r="L32" s="131"/>
      <c r="M32" s="131"/>
      <c r="N32" s="132"/>
      <c r="R32" s="18" t="s">
        <v>430</v>
      </c>
    </row>
    <row r="33" spans="2:14" s="23" customFormat="1" ht="16.5" customHeight="1">
      <c r="B33" s="130"/>
      <c r="C33" s="131"/>
      <c r="D33" s="131"/>
      <c r="E33" s="131"/>
      <c r="F33" s="131"/>
      <c r="G33" s="131"/>
      <c r="H33" s="131"/>
      <c r="I33" s="131"/>
      <c r="J33" s="131"/>
      <c r="K33" s="131"/>
      <c r="L33" s="131"/>
      <c r="M33" s="131"/>
      <c r="N33" s="132"/>
    </row>
    <row r="34" spans="2:14" s="23" customFormat="1" ht="16.5" customHeight="1">
      <c r="B34" s="130"/>
      <c r="C34" s="131"/>
      <c r="D34" s="131"/>
      <c r="E34" s="131"/>
      <c r="F34" s="131"/>
      <c r="G34" s="131"/>
      <c r="H34" s="131"/>
      <c r="I34" s="131"/>
      <c r="J34" s="131"/>
      <c r="K34" s="131"/>
      <c r="L34" s="131"/>
      <c r="M34" s="131"/>
      <c r="N34" s="132"/>
    </row>
    <row r="35" spans="2:18" s="23" customFormat="1" ht="16.5" customHeight="1">
      <c r="B35" s="130"/>
      <c r="C35" s="131"/>
      <c r="D35" s="131"/>
      <c r="E35" s="131"/>
      <c r="F35" s="131"/>
      <c r="G35" s="131"/>
      <c r="H35" s="131"/>
      <c r="I35" s="131"/>
      <c r="J35" s="131"/>
      <c r="K35" s="131"/>
      <c r="L35" s="131"/>
      <c r="M35" s="131"/>
      <c r="N35" s="132"/>
      <c r="P35" s="662" t="s">
        <v>431</v>
      </c>
      <c r="Q35" s="662"/>
      <c r="R35" s="662"/>
    </row>
    <row r="36" spans="2:18" ht="16.5" customHeight="1">
      <c r="B36" s="130"/>
      <c r="C36" s="131"/>
      <c r="D36" s="131"/>
      <c r="E36" s="131"/>
      <c r="F36" s="131"/>
      <c r="G36" s="131"/>
      <c r="H36" s="131"/>
      <c r="I36" s="131"/>
      <c r="J36" s="131"/>
      <c r="K36" s="131"/>
      <c r="L36" s="131"/>
      <c r="M36" s="131"/>
      <c r="N36" s="132"/>
      <c r="O36" s="113"/>
      <c r="P36" s="662"/>
      <c r="Q36" s="662"/>
      <c r="R36" s="662"/>
    </row>
    <row r="37" spans="2:14" ht="16.5" customHeight="1">
      <c r="B37" s="130"/>
      <c r="C37" s="131"/>
      <c r="D37" s="131"/>
      <c r="E37" s="131"/>
      <c r="F37" s="131"/>
      <c r="G37" s="131"/>
      <c r="H37" s="131"/>
      <c r="I37" s="131"/>
      <c r="J37" s="131"/>
      <c r="K37" s="131"/>
      <c r="L37" s="131"/>
      <c r="M37" s="131"/>
      <c r="N37" s="132"/>
    </row>
    <row r="38" spans="2:14" ht="16.5" customHeight="1">
      <c r="B38" s="130"/>
      <c r="C38" s="131"/>
      <c r="D38" s="131"/>
      <c r="E38" s="131"/>
      <c r="F38" s="131"/>
      <c r="G38" s="131"/>
      <c r="H38" s="131"/>
      <c r="I38" s="131"/>
      <c r="J38" s="131"/>
      <c r="K38" s="131"/>
      <c r="L38" s="131"/>
      <c r="M38" s="131"/>
      <c r="N38" s="132"/>
    </row>
    <row r="39" spans="2:14" ht="16.5" customHeight="1">
      <c r="B39" s="130"/>
      <c r="C39" s="131"/>
      <c r="D39" s="131"/>
      <c r="E39" s="131"/>
      <c r="F39" s="131"/>
      <c r="G39" s="131"/>
      <c r="H39" s="131"/>
      <c r="I39" s="131"/>
      <c r="J39" s="131"/>
      <c r="K39" s="131"/>
      <c r="L39" s="131"/>
      <c r="M39" s="131"/>
      <c r="N39" s="132"/>
    </row>
    <row r="40" spans="2:14" ht="16.5" customHeight="1">
      <c r="B40" s="130"/>
      <c r="C40" s="131"/>
      <c r="D40" s="131"/>
      <c r="E40" s="131"/>
      <c r="F40" s="131"/>
      <c r="G40" s="131"/>
      <c r="H40" s="131"/>
      <c r="I40" s="131"/>
      <c r="J40" s="131"/>
      <c r="K40" s="131"/>
      <c r="L40" s="131"/>
      <c r="M40" s="131"/>
      <c r="N40" s="132"/>
    </row>
    <row r="41" spans="2:14" ht="16.5" customHeight="1">
      <c r="B41" s="130"/>
      <c r="C41" s="131"/>
      <c r="D41" s="131"/>
      <c r="E41" s="131"/>
      <c r="F41" s="131"/>
      <c r="G41" s="131"/>
      <c r="H41" s="131"/>
      <c r="I41" s="131"/>
      <c r="J41" s="131"/>
      <c r="K41" s="131"/>
      <c r="L41" s="131"/>
      <c r="M41" s="131"/>
      <c r="N41" s="132"/>
    </row>
    <row r="42" spans="2:14" ht="16.5" customHeight="1">
      <c r="B42" s="130"/>
      <c r="C42" s="131"/>
      <c r="D42" s="131"/>
      <c r="E42" s="131"/>
      <c r="F42" s="131"/>
      <c r="G42" s="131"/>
      <c r="H42" s="131"/>
      <c r="I42" s="131"/>
      <c r="J42" s="131"/>
      <c r="K42" s="131"/>
      <c r="L42" s="131"/>
      <c r="M42" s="131"/>
      <c r="N42" s="132"/>
    </row>
    <row r="43" spans="2:14" ht="16.5" customHeight="1">
      <c r="B43" s="130"/>
      <c r="C43" s="131"/>
      <c r="D43" s="131"/>
      <c r="E43" s="131"/>
      <c r="F43" s="131"/>
      <c r="G43" s="131"/>
      <c r="H43" s="131"/>
      <c r="I43" s="131"/>
      <c r="J43" s="131"/>
      <c r="K43" s="131"/>
      <c r="L43" s="131"/>
      <c r="M43" s="131"/>
      <c r="N43" s="132"/>
    </row>
    <row r="44" spans="2:14" ht="16.5" customHeight="1">
      <c r="B44" s="130"/>
      <c r="C44" s="131"/>
      <c r="D44" s="131"/>
      <c r="E44" s="131"/>
      <c r="F44" s="131"/>
      <c r="G44" s="131"/>
      <c r="H44" s="131"/>
      <c r="I44" s="131"/>
      <c r="J44" s="131"/>
      <c r="K44" s="131"/>
      <c r="L44" s="131"/>
      <c r="M44" s="131"/>
      <c r="N44" s="132"/>
    </row>
    <row r="45" spans="2:14" ht="16.5" customHeight="1">
      <c r="B45" s="130"/>
      <c r="C45" s="131"/>
      <c r="D45" s="131"/>
      <c r="E45" s="131"/>
      <c r="F45" s="131"/>
      <c r="G45" s="131"/>
      <c r="H45" s="131"/>
      <c r="I45" s="131"/>
      <c r="J45" s="131"/>
      <c r="K45" s="131"/>
      <c r="L45" s="131"/>
      <c r="M45" s="131"/>
      <c r="N45" s="132"/>
    </row>
    <row r="46" spans="2:14" ht="16.5" customHeight="1">
      <c r="B46" s="133"/>
      <c r="C46" s="134"/>
      <c r="D46" s="134"/>
      <c r="E46" s="134"/>
      <c r="F46" s="134"/>
      <c r="G46" s="134"/>
      <c r="H46" s="134"/>
      <c r="I46" s="134"/>
      <c r="J46" s="134"/>
      <c r="K46" s="134"/>
      <c r="L46" s="134"/>
      <c r="M46" s="134"/>
      <c r="N46" s="135"/>
    </row>
    <row r="47" spans="2:16" ht="47.25" customHeight="1">
      <c r="B47" s="348" t="s">
        <v>777</v>
      </c>
      <c r="C47" s="348"/>
      <c r="D47" s="348"/>
      <c r="E47" s="348"/>
      <c r="F47" s="348"/>
      <c r="G47" s="348"/>
      <c r="H47" s="348"/>
      <c r="I47" s="348"/>
      <c r="J47" s="348"/>
      <c r="K47" s="348"/>
      <c r="P47" s="11"/>
    </row>
    <row r="48" spans="2:19" ht="12.75">
      <c r="B48" s="666"/>
      <c r="C48" s="666"/>
      <c r="D48" s="666"/>
      <c r="E48" s="666"/>
      <c r="F48" s="666"/>
      <c r="G48" s="666"/>
      <c r="H48" s="666"/>
      <c r="I48" s="666"/>
      <c r="J48" s="666"/>
      <c r="K48" s="666"/>
      <c r="L48" s="666"/>
      <c r="M48" s="666"/>
      <c r="N48" s="666"/>
      <c r="O48" s="666"/>
      <c r="P48" s="666"/>
      <c r="Q48" s="666"/>
      <c r="R48" s="666"/>
      <c r="S48" s="666"/>
    </row>
  </sheetData>
  <sheetProtection selectLockedCells="1"/>
  <mergeCells count="17">
    <mergeCell ref="N3:O3"/>
    <mergeCell ref="Q4:S4"/>
    <mergeCell ref="R5:S5"/>
    <mergeCell ref="B48:S48"/>
    <mergeCell ref="R22:S22"/>
    <mergeCell ref="R30:S30"/>
    <mergeCell ref="C5:K5"/>
    <mergeCell ref="C2:O2"/>
    <mergeCell ref="C3:M3"/>
    <mergeCell ref="C4:O4"/>
    <mergeCell ref="P35:R36"/>
    <mergeCell ref="C7:O7"/>
    <mergeCell ref="Q2:S2"/>
    <mergeCell ref="R3:S3"/>
    <mergeCell ref="Q7:S7"/>
    <mergeCell ref="L5:N5"/>
    <mergeCell ref="O5:P5"/>
  </mergeCells>
  <printOptions horizontalCentered="1"/>
  <pageMargins left="0.5511811023622047" right="0.5905511811023623" top="1.1811023622047245" bottom="0.5511811023622047" header="0.11811023622047245" footer="0.2755905511811024"/>
  <pageSetup fitToHeight="1" fitToWidth="1" horizontalDpi="600" verticalDpi="600" orientation="portrait" paperSize="9" scale="78" r:id="rId3"/>
  <headerFooter alignWithMargins="0">
    <oddHeader>&amp;L&amp;"Verdana,Normal"&amp;G&amp;R&amp;"Verdana,Normal"&amp;20&amp;G
&amp;"Verdana,Negrita"&amp;14FORMULARIO DEL EXPOSITOR
&amp;A</oddHeader>
    <oddFooter>&amp;R&amp;"Verdana,Normal"&amp;7CCIB - &amp;A</oddFooter>
  </headerFooter>
  <colBreaks count="1" manualBreakCount="1">
    <brk id="1" max="47" man="1"/>
  </colBreaks>
  <drawing r:id="rId1"/>
  <legacyDrawingHF r:id="rId2"/>
</worksheet>
</file>

<file path=xl/worksheets/sheet19.xml><?xml version="1.0" encoding="utf-8"?>
<worksheet xmlns="http://schemas.openxmlformats.org/spreadsheetml/2006/main" xmlns:r="http://schemas.openxmlformats.org/officeDocument/2006/relationships">
  <sheetPr>
    <tabColor indexed="40"/>
    <pageSetUpPr fitToPage="1"/>
  </sheetPr>
  <dimension ref="B2:V48"/>
  <sheetViews>
    <sheetView workbookViewId="0" topLeftCell="A1">
      <selection activeCell="B48" sqref="B48:V48"/>
    </sheetView>
  </sheetViews>
  <sheetFormatPr defaultColWidth="11.421875" defaultRowHeight="12.75"/>
  <cols>
    <col min="1" max="1" width="15.7109375" style="162" customWidth="1"/>
    <col min="2" max="16" width="3.421875" style="162" customWidth="1"/>
    <col min="17" max="17" width="4.28125" style="162" customWidth="1"/>
    <col min="18" max="18" width="8.57421875" style="162" customWidth="1"/>
    <col min="19" max="19" width="11.421875" style="162" customWidth="1"/>
    <col min="20" max="20" width="10.28125" style="162" customWidth="1"/>
    <col min="21" max="21" width="11.421875" style="162" customWidth="1"/>
    <col min="22" max="22" width="22.421875" style="162" customWidth="1"/>
    <col min="23" max="16384" width="11.421875" style="162" customWidth="1"/>
  </cols>
  <sheetData>
    <row r="1" s="174" customFormat="1" ht="24.75" customHeight="1"/>
    <row r="2" spans="2:22" s="175" customFormat="1" ht="26.25" customHeight="1">
      <c r="B2" s="669" t="s">
        <v>604</v>
      </c>
      <c r="C2" s="669"/>
      <c r="D2" s="669"/>
      <c r="E2" s="521"/>
      <c r="F2" s="466">
        <v>0</v>
      </c>
      <c r="G2" s="466"/>
      <c r="H2" s="466"/>
      <c r="I2" s="466"/>
      <c r="J2" s="466"/>
      <c r="K2" s="466"/>
      <c r="L2" s="466"/>
      <c r="M2" s="466"/>
      <c r="N2" s="466"/>
      <c r="O2" s="466"/>
      <c r="P2" s="466"/>
      <c r="Q2" s="466"/>
      <c r="R2" s="467"/>
      <c r="S2" s="3" t="s">
        <v>123</v>
      </c>
      <c r="T2" s="458">
        <v>0</v>
      </c>
      <c r="U2" s="658"/>
      <c r="V2" s="659"/>
    </row>
    <row r="3" spans="2:22" s="175" customFormat="1" ht="26.25" customHeight="1">
      <c r="B3" s="669" t="s">
        <v>607</v>
      </c>
      <c r="C3" s="669"/>
      <c r="D3" s="669"/>
      <c r="E3" s="521"/>
      <c r="F3" s="466">
        <v>0</v>
      </c>
      <c r="G3" s="658"/>
      <c r="H3" s="658"/>
      <c r="I3" s="658"/>
      <c r="J3" s="658"/>
      <c r="K3" s="658"/>
      <c r="L3" s="658"/>
      <c r="M3" s="658"/>
      <c r="N3" s="658"/>
      <c r="O3" s="658"/>
      <c r="P3" s="659"/>
      <c r="Q3" s="521" t="s">
        <v>122</v>
      </c>
      <c r="R3" s="522"/>
      <c r="S3" s="92">
        <v>0</v>
      </c>
      <c r="T3" s="3" t="s">
        <v>121</v>
      </c>
      <c r="U3" s="462">
        <v>0</v>
      </c>
      <c r="V3" s="659"/>
    </row>
    <row r="4" spans="2:22" s="175" customFormat="1" ht="26.25" customHeight="1">
      <c r="B4" s="669" t="s">
        <v>605</v>
      </c>
      <c r="C4" s="669"/>
      <c r="D4" s="669"/>
      <c r="E4" s="521"/>
      <c r="F4" s="660">
        <v>0</v>
      </c>
      <c r="G4" s="661"/>
      <c r="H4" s="661"/>
      <c r="I4" s="661"/>
      <c r="J4" s="661"/>
      <c r="K4" s="661"/>
      <c r="L4" s="661"/>
      <c r="M4" s="661"/>
      <c r="N4" s="661"/>
      <c r="O4" s="661"/>
      <c r="P4" s="661"/>
      <c r="Q4" s="658"/>
      <c r="R4" s="659"/>
      <c r="S4" s="89" t="s">
        <v>625</v>
      </c>
      <c r="T4" s="458">
        <v>0</v>
      </c>
      <c r="U4" s="658"/>
      <c r="V4" s="659"/>
    </row>
    <row r="5" spans="2:22" s="175" customFormat="1" ht="26.25" customHeight="1">
      <c r="B5" s="669" t="s">
        <v>606</v>
      </c>
      <c r="C5" s="669"/>
      <c r="D5" s="669"/>
      <c r="E5" s="521"/>
      <c r="F5" s="468">
        <v>0</v>
      </c>
      <c r="G5" s="468"/>
      <c r="H5" s="468"/>
      <c r="I5" s="468"/>
      <c r="J5" s="468"/>
      <c r="K5" s="468"/>
      <c r="L5" s="468"/>
      <c r="M5" s="468"/>
      <c r="N5" s="469"/>
      <c r="O5" s="521" t="s">
        <v>611</v>
      </c>
      <c r="P5" s="522"/>
      <c r="Q5" s="522"/>
      <c r="R5" s="470">
        <v>0</v>
      </c>
      <c r="S5" s="471"/>
      <c r="T5" s="3" t="s">
        <v>612</v>
      </c>
      <c r="U5" s="464">
        <v>0</v>
      </c>
      <c r="V5" s="665"/>
    </row>
    <row r="6" s="670" customFormat="1" ht="12.75"/>
    <row r="7" spans="2:22" s="175" customFormat="1" ht="26.25" customHeight="1">
      <c r="B7" s="669" t="s">
        <v>609</v>
      </c>
      <c r="C7" s="669"/>
      <c r="D7" s="669"/>
      <c r="E7" s="521"/>
      <c r="F7" s="466">
        <v>0</v>
      </c>
      <c r="G7" s="658"/>
      <c r="H7" s="658"/>
      <c r="I7" s="658"/>
      <c r="J7" s="658"/>
      <c r="K7" s="658"/>
      <c r="L7" s="658"/>
      <c r="M7" s="658"/>
      <c r="N7" s="658"/>
      <c r="O7" s="658"/>
      <c r="P7" s="658"/>
      <c r="Q7" s="658"/>
      <c r="R7" s="659"/>
      <c r="S7" s="3" t="s">
        <v>610</v>
      </c>
      <c r="T7" s="458">
        <v>0</v>
      </c>
      <c r="U7" s="658"/>
      <c r="V7" s="659"/>
    </row>
    <row r="8" ht="35.25" customHeight="1"/>
    <row r="10" spans="2:21" ht="27.75" customHeight="1">
      <c r="B10" s="163" t="s">
        <v>516</v>
      </c>
      <c r="U10" s="189" t="s">
        <v>517</v>
      </c>
    </row>
    <row r="11" s="164" customFormat="1" ht="18" customHeight="1">
      <c r="U11" s="173" t="s">
        <v>518</v>
      </c>
    </row>
    <row r="12" s="166" customFormat="1" ht="18" customHeight="1">
      <c r="U12" s="173" t="s">
        <v>519</v>
      </c>
    </row>
    <row r="13" s="167" customFormat="1" ht="18" customHeight="1">
      <c r="U13" s="173" t="s">
        <v>520</v>
      </c>
    </row>
    <row r="14" s="167" customFormat="1" ht="20.25" customHeight="1">
      <c r="U14" s="173" t="s">
        <v>521</v>
      </c>
    </row>
    <row r="15" s="167" customFormat="1" ht="14.25" customHeight="1">
      <c r="U15" s="173" t="s">
        <v>522</v>
      </c>
    </row>
    <row r="16" s="167" customFormat="1" ht="16.5" customHeight="1">
      <c r="U16" s="173" t="s">
        <v>523</v>
      </c>
    </row>
    <row r="17" s="167" customFormat="1" ht="13.5" customHeight="1">
      <c r="U17" s="173" t="s">
        <v>524</v>
      </c>
    </row>
    <row r="18" s="167" customFormat="1" ht="14.25" customHeight="1">
      <c r="U18" s="173" t="s">
        <v>525</v>
      </c>
    </row>
    <row r="19" s="190" customFormat="1" ht="16.5" customHeight="1">
      <c r="U19" s="191" t="s">
        <v>526</v>
      </c>
    </row>
    <row r="20" s="167" customFormat="1" ht="19.5" customHeight="1">
      <c r="U20" s="173" t="s">
        <v>527</v>
      </c>
    </row>
    <row r="21" s="167" customFormat="1" ht="14.25" customHeight="1">
      <c r="U21" s="173" t="s">
        <v>528</v>
      </c>
    </row>
    <row r="22" spans="21:22" s="167" customFormat="1" ht="14.25" customHeight="1">
      <c r="U22" s="671" t="s">
        <v>529</v>
      </c>
      <c r="V22" s="671"/>
    </row>
    <row r="23" s="190" customFormat="1" ht="24.75" customHeight="1">
      <c r="U23" s="173" t="s">
        <v>530</v>
      </c>
    </row>
    <row r="24" spans="2:21" s="167" customFormat="1" ht="15.75" customHeight="1">
      <c r="B24" s="192"/>
      <c r="C24" s="193"/>
      <c r="D24" s="194"/>
      <c r="E24" s="194"/>
      <c r="F24" s="194"/>
      <c r="G24" s="194"/>
      <c r="H24" s="194"/>
      <c r="I24" s="194"/>
      <c r="J24" s="194"/>
      <c r="K24" s="194"/>
      <c r="L24" s="194"/>
      <c r="M24" s="194"/>
      <c r="N24" s="194"/>
      <c r="O24" s="194"/>
      <c r="P24" s="194"/>
      <c r="Q24" s="195"/>
      <c r="U24" s="191" t="s">
        <v>531</v>
      </c>
    </row>
    <row r="25" spans="2:21" s="167" customFormat="1" ht="15.75" customHeight="1">
      <c r="B25" s="196"/>
      <c r="C25" s="197"/>
      <c r="D25" s="198"/>
      <c r="E25" s="198"/>
      <c r="F25" s="198"/>
      <c r="G25" s="198"/>
      <c r="H25" s="198"/>
      <c r="I25" s="198"/>
      <c r="J25" s="198"/>
      <c r="K25" s="198"/>
      <c r="L25" s="198"/>
      <c r="M25" s="198"/>
      <c r="N25" s="198"/>
      <c r="O25" s="198"/>
      <c r="P25" s="198"/>
      <c r="Q25" s="199"/>
      <c r="U25" s="173"/>
    </row>
    <row r="26" spans="2:21" s="167" customFormat="1" ht="15" customHeight="1">
      <c r="B26" s="200"/>
      <c r="C26" s="201"/>
      <c r="D26" s="202"/>
      <c r="E26" s="202"/>
      <c r="F26" s="202"/>
      <c r="G26" s="202"/>
      <c r="H26" s="202"/>
      <c r="I26" s="202"/>
      <c r="J26" s="202"/>
      <c r="K26" s="202"/>
      <c r="L26" s="202"/>
      <c r="M26" s="202"/>
      <c r="N26" s="202"/>
      <c r="O26" s="202"/>
      <c r="P26" s="202"/>
      <c r="Q26" s="203"/>
      <c r="U26" s="204" t="s">
        <v>532</v>
      </c>
    </row>
    <row r="27" spans="2:21" s="205" customFormat="1" ht="15" customHeight="1">
      <c r="B27" s="206"/>
      <c r="C27" s="207"/>
      <c r="D27" s="208"/>
      <c r="E27" s="208"/>
      <c r="F27" s="208"/>
      <c r="G27" s="208"/>
      <c r="H27" s="208"/>
      <c r="I27" s="208"/>
      <c r="J27" s="208"/>
      <c r="K27" s="208"/>
      <c r="L27" s="208"/>
      <c r="M27" s="208"/>
      <c r="N27" s="208"/>
      <c r="O27" s="208"/>
      <c r="P27" s="208"/>
      <c r="Q27" s="209"/>
      <c r="U27" s="204" t="s">
        <v>533</v>
      </c>
    </row>
    <row r="28" spans="2:21" s="167" customFormat="1" ht="15.75" customHeight="1">
      <c r="B28" s="210"/>
      <c r="C28" s="211"/>
      <c r="D28" s="212"/>
      <c r="E28" s="212"/>
      <c r="F28" s="212"/>
      <c r="G28" s="212"/>
      <c r="H28" s="212"/>
      <c r="I28" s="212"/>
      <c r="J28" s="212"/>
      <c r="K28" s="212"/>
      <c r="L28" s="212"/>
      <c r="M28" s="212"/>
      <c r="N28" s="212"/>
      <c r="O28" s="212"/>
      <c r="P28" s="212"/>
      <c r="Q28" s="213"/>
      <c r="U28" s="173"/>
    </row>
    <row r="29" spans="2:22" s="205" customFormat="1" ht="15" customHeight="1">
      <c r="B29" s="206"/>
      <c r="C29" s="207"/>
      <c r="D29" s="208"/>
      <c r="E29" s="208"/>
      <c r="F29" s="208"/>
      <c r="G29" s="208"/>
      <c r="H29" s="208"/>
      <c r="I29" s="208"/>
      <c r="J29" s="208"/>
      <c r="K29" s="208"/>
      <c r="L29" s="208"/>
      <c r="M29" s="208"/>
      <c r="N29" s="208"/>
      <c r="O29" s="208"/>
      <c r="P29" s="208"/>
      <c r="Q29" s="209"/>
      <c r="U29" s="173" t="s">
        <v>534</v>
      </c>
      <c r="V29" s="167"/>
    </row>
    <row r="30" spans="2:22" s="167" customFormat="1" ht="15.75" customHeight="1">
      <c r="B30" s="210"/>
      <c r="C30" s="211"/>
      <c r="D30" s="212"/>
      <c r="E30" s="212"/>
      <c r="F30" s="212"/>
      <c r="G30" s="212"/>
      <c r="H30" s="212"/>
      <c r="I30" s="212"/>
      <c r="J30" s="212"/>
      <c r="K30" s="212"/>
      <c r="L30" s="212"/>
      <c r="M30" s="212"/>
      <c r="N30" s="212"/>
      <c r="O30" s="212"/>
      <c r="P30" s="212"/>
      <c r="Q30" s="213"/>
      <c r="U30" s="671" t="s">
        <v>535</v>
      </c>
      <c r="V30" s="671"/>
    </row>
    <row r="31" spans="2:21" s="167" customFormat="1" ht="17.25" customHeight="1">
      <c r="B31" s="210"/>
      <c r="C31" s="211"/>
      <c r="D31" s="212"/>
      <c r="E31" s="212"/>
      <c r="F31" s="212"/>
      <c r="G31" s="212"/>
      <c r="H31" s="212"/>
      <c r="I31" s="212"/>
      <c r="J31" s="212"/>
      <c r="K31" s="212"/>
      <c r="L31" s="212"/>
      <c r="M31" s="212"/>
      <c r="N31" s="212"/>
      <c r="O31" s="212"/>
      <c r="P31" s="212"/>
      <c r="Q31" s="213"/>
      <c r="U31" s="214" t="s">
        <v>536</v>
      </c>
    </row>
    <row r="32" spans="2:21" s="167" customFormat="1" ht="16.5" customHeight="1">
      <c r="B32" s="210"/>
      <c r="C32" s="211"/>
      <c r="D32" s="212"/>
      <c r="E32" s="212"/>
      <c r="F32" s="212"/>
      <c r="G32" s="212"/>
      <c r="H32" s="212"/>
      <c r="I32" s="212"/>
      <c r="J32" s="212"/>
      <c r="K32" s="212"/>
      <c r="L32" s="212"/>
      <c r="M32" s="212"/>
      <c r="N32" s="212"/>
      <c r="O32" s="212"/>
      <c r="P32" s="212"/>
      <c r="Q32" s="213"/>
      <c r="T32" s="215" t="s">
        <v>537</v>
      </c>
      <c r="U32" s="214" t="s">
        <v>538</v>
      </c>
    </row>
    <row r="33" spans="2:17" s="167" customFormat="1" ht="16.5" customHeight="1">
      <c r="B33" s="210"/>
      <c r="C33" s="211"/>
      <c r="D33" s="212"/>
      <c r="E33" s="212"/>
      <c r="F33" s="212"/>
      <c r="G33" s="212"/>
      <c r="H33" s="212"/>
      <c r="I33" s="212"/>
      <c r="J33" s="212"/>
      <c r="K33" s="212"/>
      <c r="L33" s="212"/>
      <c r="M33" s="212"/>
      <c r="N33" s="212"/>
      <c r="O33" s="212"/>
      <c r="P33" s="212"/>
      <c r="Q33" s="213"/>
    </row>
    <row r="34" spans="2:17" s="167" customFormat="1" ht="16.5" customHeight="1">
      <c r="B34" s="210"/>
      <c r="C34" s="211"/>
      <c r="D34" s="212"/>
      <c r="E34" s="212"/>
      <c r="F34" s="212"/>
      <c r="G34" s="212"/>
      <c r="H34" s="212"/>
      <c r="I34" s="212"/>
      <c r="J34" s="212"/>
      <c r="K34" s="212"/>
      <c r="L34" s="212"/>
      <c r="M34" s="212"/>
      <c r="N34" s="212"/>
      <c r="O34" s="212"/>
      <c r="P34" s="212"/>
      <c r="Q34" s="213"/>
    </row>
    <row r="35" spans="2:21" s="167" customFormat="1" ht="16.5" customHeight="1">
      <c r="B35" s="210"/>
      <c r="C35" s="211"/>
      <c r="D35" s="212"/>
      <c r="E35" s="212"/>
      <c r="F35" s="212"/>
      <c r="G35" s="212"/>
      <c r="H35" s="212"/>
      <c r="I35" s="212"/>
      <c r="J35" s="212"/>
      <c r="K35" s="212"/>
      <c r="L35" s="212"/>
      <c r="M35" s="212"/>
      <c r="N35" s="212"/>
      <c r="O35" s="212"/>
      <c r="P35" s="212"/>
      <c r="Q35" s="213"/>
      <c r="S35" s="672" t="s">
        <v>539</v>
      </c>
      <c r="T35" s="672"/>
      <c r="U35" s="672"/>
    </row>
    <row r="36" spans="2:21" ht="16.5" customHeight="1">
      <c r="B36" s="210"/>
      <c r="C36" s="211"/>
      <c r="D36" s="212"/>
      <c r="E36" s="212"/>
      <c r="F36" s="212"/>
      <c r="G36" s="212"/>
      <c r="H36" s="212"/>
      <c r="I36" s="212"/>
      <c r="J36" s="212"/>
      <c r="K36" s="212"/>
      <c r="L36" s="212"/>
      <c r="M36" s="212"/>
      <c r="N36" s="212"/>
      <c r="O36" s="212"/>
      <c r="P36" s="212"/>
      <c r="Q36" s="213"/>
      <c r="R36" s="216"/>
      <c r="S36" s="672"/>
      <c r="T36" s="672"/>
      <c r="U36" s="672"/>
    </row>
    <row r="37" spans="2:17" ht="16.5" customHeight="1">
      <c r="B37" s="210"/>
      <c r="C37" s="211"/>
      <c r="D37" s="212"/>
      <c r="E37" s="212"/>
      <c r="F37" s="212"/>
      <c r="G37" s="212"/>
      <c r="H37" s="212"/>
      <c r="I37" s="212"/>
      <c r="J37" s="212"/>
      <c r="K37" s="212"/>
      <c r="L37" s="212"/>
      <c r="M37" s="212"/>
      <c r="N37" s="212"/>
      <c r="O37" s="212"/>
      <c r="P37" s="212"/>
      <c r="Q37" s="213"/>
    </row>
    <row r="38" spans="2:17" ht="16.5" customHeight="1">
      <c r="B38" s="210"/>
      <c r="C38" s="211"/>
      <c r="D38" s="212"/>
      <c r="E38" s="212"/>
      <c r="F38" s="212"/>
      <c r="G38" s="212"/>
      <c r="H38" s="212"/>
      <c r="I38" s="212"/>
      <c r="J38" s="212"/>
      <c r="K38" s="212"/>
      <c r="L38" s="212"/>
      <c r="M38" s="212"/>
      <c r="N38" s="212"/>
      <c r="O38" s="212"/>
      <c r="P38" s="212"/>
      <c r="Q38" s="213"/>
    </row>
    <row r="39" spans="2:17" ht="16.5" customHeight="1">
      <c r="B39" s="210"/>
      <c r="C39" s="211"/>
      <c r="D39" s="212"/>
      <c r="E39" s="212"/>
      <c r="F39" s="212"/>
      <c r="G39" s="212"/>
      <c r="H39" s="212"/>
      <c r="I39" s="212"/>
      <c r="J39" s="212"/>
      <c r="K39" s="212"/>
      <c r="L39" s="212"/>
      <c r="M39" s="212"/>
      <c r="N39" s="212"/>
      <c r="O39" s="212"/>
      <c r="P39" s="212"/>
      <c r="Q39" s="213"/>
    </row>
    <row r="40" spans="2:17" ht="16.5" customHeight="1">
      <c r="B40" s="210"/>
      <c r="C40" s="211"/>
      <c r="D40" s="212"/>
      <c r="E40" s="212"/>
      <c r="F40" s="212"/>
      <c r="G40" s="212"/>
      <c r="H40" s="212"/>
      <c r="I40" s="212"/>
      <c r="J40" s="212"/>
      <c r="K40" s="212"/>
      <c r="L40" s="212"/>
      <c r="M40" s="212"/>
      <c r="N40" s="212"/>
      <c r="O40" s="212"/>
      <c r="P40" s="212"/>
      <c r="Q40" s="213"/>
    </row>
    <row r="41" spans="2:17" ht="16.5" customHeight="1">
      <c r="B41" s="210"/>
      <c r="C41" s="211"/>
      <c r="D41" s="212"/>
      <c r="E41" s="212"/>
      <c r="F41" s="212"/>
      <c r="G41" s="212"/>
      <c r="H41" s="212"/>
      <c r="I41" s="212"/>
      <c r="J41" s="212"/>
      <c r="K41" s="212"/>
      <c r="L41" s="212"/>
      <c r="M41" s="212"/>
      <c r="N41" s="212"/>
      <c r="O41" s="212"/>
      <c r="P41" s="212"/>
      <c r="Q41" s="213"/>
    </row>
    <row r="42" spans="2:17" ht="16.5" customHeight="1">
      <c r="B42" s="210"/>
      <c r="C42" s="211"/>
      <c r="D42" s="212"/>
      <c r="E42" s="212"/>
      <c r="F42" s="212"/>
      <c r="G42" s="212"/>
      <c r="H42" s="212"/>
      <c r="I42" s="212"/>
      <c r="J42" s="212"/>
      <c r="K42" s="212"/>
      <c r="L42" s="212"/>
      <c r="M42" s="212"/>
      <c r="N42" s="212"/>
      <c r="O42" s="212"/>
      <c r="P42" s="212"/>
      <c r="Q42" s="213"/>
    </row>
    <row r="43" spans="2:17" ht="16.5" customHeight="1">
      <c r="B43" s="210"/>
      <c r="C43" s="211"/>
      <c r="D43" s="212"/>
      <c r="E43" s="212"/>
      <c r="F43" s="212"/>
      <c r="G43" s="212"/>
      <c r="H43" s="212"/>
      <c r="I43" s="212"/>
      <c r="J43" s="212"/>
      <c r="K43" s="212"/>
      <c r="L43" s="212"/>
      <c r="M43" s="212"/>
      <c r="N43" s="212"/>
      <c r="O43" s="212"/>
      <c r="P43" s="212"/>
      <c r="Q43" s="213"/>
    </row>
    <row r="44" spans="2:17" ht="16.5" customHeight="1">
      <c r="B44" s="210"/>
      <c r="C44" s="211"/>
      <c r="D44" s="212"/>
      <c r="E44" s="212"/>
      <c r="F44" s="212"/>
      <c r="G44" s="212"/>
      <c r="H44" s="212"/>
      <c r="I44" s="212"/>
      <c r="J44" s="212"/>
      <c r="K44" s="212"/>
      <c r="L44" s="212"/>
      <c r="M44" s="212"/>
      <c r="N44" s="212"/>
      <c r="O44" s="212"/>
      <c r="P44" s="212"/>
      <c r="Q44" s="213"/>
    </row>
    <row r="45" spans="2:17" ht="16.5" customHeight="1">
      <c r="B45" s="210"/>
      <c r="C45" s="211"/>
      <c r="D45" s="212"/>
      <c r="E45" s="212"/>
      <c r="F45" s="212"/>
      <c r="G45" s="212"/>
      <c r="H45" s="212"/>
      <c r="I45" s="212"/>
      <c r="J45" s="212"/>
      <c r="K45" s="212"/>
      <c r="L45" s="212"/>
      <c r="M45" s="212"/>
      <c r="N45" s="212"/>
      <c r="O45" s="212"/>
      <c r="P45" s="212"/>
      <c r="Q45" s="213"/>
    </row>
    <row r="46" spans="2:17" ht="16.5" customHeight="1">
      <c r="B46" s="217"/>
      <c r="C46" s="218"/>
      <c r="D46" s="219"/>
      <c r="E46" s="219"/>
      <c r="F46" s="219"/>
      <c r="G46" s="219"/>
      <c r="H46" s="219"/>
      <c r="I46" s="219"/>
      <c r="J46" s="219"/>
      <c r="K46" s="219"/>
      <c r="L46" s="219"/>
      <c r="M46" s="219"/>
      <c r="N46" s="219"/>
      <c r="O46" s="219"/>
      <c r="P46" s="219"/>
      <c r="Q46" s="220"/>
    </row>
    <row r="47" spans="3:20" ht="47.25" customHeight="1">
      <c r="C47" s="348" t="s">
        <v>777</v>
      </c>
      <c r="T47" s="185"/>
    </row>
    <row r="48" spans="2:22" ht="12.75">
      <c r="B48" s="673"/>
      <c r="C48" s="673"/>
      <c r="D48" s="673"/>
      <c r="E48" s="673"/>
      <c r="F48" s="673"/>
      <c r="G48" s="673"/>
      <c r="H48" s="673"/>
      <c r="I48" s="673"/>
      <c r="J48" s="673"/>
      <c r="K48" s="673"/>
      <c r="L48" s="673"/>
      <c r="M48" s="673"/>
      <c r="N48" s="673"/>
      <c r="O48" s="673"/>
      <c r="P48" s="673"/>
      <c r="Q48" s="673"/>
      <c r="R48" s="673"/>
      <c r="S48" s="673"/>
      <c r="T48" s="673"/>
      <c r="U48" s="673"/>
      <c r="V48" s="673"/>
    </row>
  </sheetData>
  <mergeCells count="23">
    <mergeCell ref="A6:IV6"/>
    <mergeCell ref="U30:V30"/>
    <mergeCell ref="S35:U36"/>
    <mergeCell ref="B48:V48"/>
    <mergeCell ref="B7:E7"/>
    <mergeCell ref="F7:R7"/>
    <mergeCell ref="T7:V7"/>
    <mergeCell ref="U22:V22"/>
    <mergeCell ref="B4:E4"/>
    <mergeCell ref="F4:R4"/>
    <mergeCell ref="T4:V4"/>
    <mergeCell ref="B5:E5"/>
    <mergeCell ref="F5:N5"/>
    <mergeCell ref="O5:Q5"/>
    <mergeCell ref="R5:S5"/>
    <mergeCell ref="U5:V5"/>
    <mergeCell ref="B2:E2"/>
    <mergeCell ref="F2:R2"/>
    <mergeCell ref="T2:V2"/>
    <mergeCell ref="B3:E3"/>
    <mergeCell ref="F3:P3"/>
    <mergeCell ref="Q3:R3"/>
    <mergeCell ref="U3:V3"/>
  </mergeCells>
  <printOptions horizontalCentered="1"/>
  <pageMargins left="0.5511811023622047" right="0.5905511811023623" top="1.3779527559055118" bottom="0.5511811023622047" header="0.11811023622047245" footer="0.1968503937007874"/>
  <pageSetup fitToHeight="1" fitToWidth="1" horizontalDpi="600" verticalDpi="600" orientation="portrait" paperSize="9" scale="76" r:id="rId3"/>
  <headerFooter alignWithMargins="0">
    <oddHeader>&amp;L&amp;"Verdana,Normal"&amp;G&amp;R&amp;G
&amp;"Verdana,Negrita"&amp;14FORMULARIO DEL EXPOSITOR
&amp;A</oddHeader>
    <oddFooter xml:space="preserve">&amp;RCCIB - &amp;A </oddFooter>
  </headerFooter>
  <drawing r:id="rId1"/>
  <legacyDrawingHF r:id="rId2"/>
</worksheet>
</file>

<file path=xl/worksheets/sheet2.xml><?xml version="1.0" encoding="utf-8"?>
<worksheet xmlns="http://schemas.openxmlformats.org/spreadsheetml/2006/main" xmlns:r="http://schemas.openxmlformats.org/officeDocument/2006/relationships">
  <sheetPr>
    <tabColor indexed="40"/>
    <pageSetUpPr fitToPage="1"/>
  </sheetPr>
  <dimension ref="B3:M38"/>
  <sheetViews>
    <sheetView workbookViewId="0" topLeftCell="A19">
      <selection activeCell="C33" sqref="C33:G33"/>
    </sheetView>
  </sheetViews>
  <sheetFormatPr defaultColWidth="11.421875" defaultRowHeight="12.75"/>
  <cols>
    <col min="1" max="1" width="3.140625" style="162" customWidth="1"/>
    <col min="2" max="2" width="11.421875" style="162" customWidth="1"/>
    <col min="3" max="3" width="13.57421875" style="162" customWidth="1"/>
    <col min="4" max="4" width="15.8515625" style="162" customWidth="1"/>
    <col min="5" max="5" width="8.140625" style="162" customWidth="1"/>
    <col min="6" max="6" width="10.8515625" style="162" customWidth="1"/>
    <col min="7" max="7" width="10.421875" style="162" customWidth="1"/>
    <col min="8" max="8" width="11.421875" style="162" customWidth="1"/>
    <col min="9" max="9" width="11.140625" style="162" customWidth="1"/>
    <col min="10" max="10" width="8.7109375" style="162" customWidth="1"/>
    <col min="11" max="11" width="13.00390625" style="162" customWidth="1"/>
    <col min="12" max="12" width="11.421875" style="162" customWidth="1"/>
    <col min="13" max="13" width="38.28125" style="162" customWidth="1"/>
    <col min="14" max="16384" width="11.421875" style="162" customWidth="1"/>
  </cols>
  <sheetData>
    <row r="1" ht="27" customHeight="1"/>
    <row r="2" ht="36" customHeight="1"/>
    <row r="3" ht="18">
      <c r="B3" s="163"/>
    </row>
    <row r="4" ht="69.75" customHeight="1"/>
    <row r="5" spans="2:9" s="164" customFormat="1" ht="19.5" customHeight="1">
      <c r="B5" s="165"/>
      <c r="C5" s="406"/>
      <c r="D5" s="406"/>
      <c r="E5" s="406"/>
      <c r="F5" s="406"/>
      <c r="G5" s="165"/>
      <c r="H5" s="406"/>
      <c r="I5" s="406"/>
    </row>
    <row r="6" s="166" customFormat="1" ht="6.75" customHeight="1"/>
    <row r="7" spans="2:9" s="167" customFormat="1" ht="21.75" customHeight="1">
      <c r="B7" s="165"/>
      <c r="C7" s="407"/>
      <c r="D7" s="407"/>
      <c r="E7" s="407"/>
      <c r="F7" s="407"/>
      <c r="G7" s="168"/>
      <c r="H7" s="404"/>
      <c r="I7" s="404"/>
    </row>
    <row r="8" spans="2:9" s="167" customFormat="1" ht="21.75" customHeight="1">
      <c r="B8" s="165"/>
      <c r="C8" s="407"/>
      <c r="D8" s="407"/>
      <c r="E8" s="407"/>
      <c r="F8" s="407"/>
      <c r="G8" s="168"/>
      <c r="H8" s="404"/>
      <c r="I8" s="404"/>
    </row>
    <row r="9" spans="2:9" s="167" customFormat="1" ht="21.75" customHeight="1">
      <c r="B9" s="165"/>
      <c r="C9" s="407"/>
      <c r="D9" s="407"/>
      <c r="E9" s="407"/>
      <c r="F9" s="407"/>
      <c r="G9" s="168"/>
      <c r="H9" s="404"/>
      <c r="I9" s="404"/>
    </row>
    <row r="10" spans="2:9" s="167" customFormat="1" ht="21.75" customHeight="1">
      <c r="B10" s="165"/>
      <c r="C10" s="407"/>
      <c r="D10" s="407"/>
      <c r="E10" s="407"/>
      <c r="F10" s="407"/>
      <c r="G10" s="168"/>
      <c r="H10" s="404"/>
      <c r="I10" s="404"/>
    </row>
    <row r="11" spans="2:9" s="167" customFormat="1" ht="21.75" customHeight="1">
      <c r="B11" s="165"/>
      <c r="C11" s="407"/>
      <c r="D11" s="407"/>
      <c r="E11" s="407"/>
      <c r="F11" s="407"/>
      <c r="G11" s="168"/>
      <c r="H11" s="404"/>
      <c r="I11" s="404"/>
    </row>
    <row r="12" spans="2:9" s="167" customFormat="1" ht="21.75" customHeight="1">
      <c r="B12" s="165"/>
      <c r="C12" s="407"/>
      <c r="D12" s="407"/>
      <c r="E12" s="407"/>
      <c r="F12" s="407"/>
      <c r="G12" s="168"/>
      <c r="H12" s="404"/>
      <c r="I12" s="404"/>
    </row>
    <row r="13" spans="2:9" s="167" customFormat="1" ht="21.75" customHeight="1">
      <c r="B13" s="165"/>
      <c r="C13" s="407"/>
      <c r="D13" s="407"/>
      <c r="E13" s="407"/>
      <c r="F13" s="407"/>
      <c r="G13" s="168"/>
      <c r="H13" s="404"/>
      <c r="I13" s="404"/>
    </row>
    <row r="14" spans="2:9" s="167" customFormat="1" ht="47.25" customHeight="1">
      <c r="B14" s="165"/>
      <c r="C14" s="407"/>
      <c r="D14" s="407"/>
      <c r="E14" s="407"/>
      <c r="F14" s="407"/>
      <c r="G14" s="168"/>
      <c r="H14" s="404"/>
      <c r="I14" s="404"/>
    </row>
    <row r="15" spans="2:13" s="167" customFormat="1" ht="42" customHeight="1">
      <c r="B15" s="165"/>
      <c r="C15" s="402"/>
      <c r="D15" s="402"/>
      <c r="E15" s="402"/>
      <c r="F15" s="402"/>
      <c r="G15" s="168"/>
      <c r="H15" s="403"/>
      <c r="I15" s="403"/>
      <c r="L15" s="400"/>
      <c r="M15" s="400"/>
    </row>
    <row r="16" spans="2:11" s="167" customFormat="1" ht="36.75" customHeight="1">
      <c r="B16" s="165"/>
      <c r="C16" s="407"/>
      <c r="D16" s="407"/>
      <c r="E16" s="407"/>
      <c r="F16" s="407"/>
      <c r="G16" s="168"/>
      <c r="H16" s="404"/>
      <c r="I16" s="404"/>
      <c r="J16" s="401"/>
      <c r="K16" s="401"/>
    </row>
    <row r="17" spans="2:9" s="167" customFormat="1" ht="47.25" customHeight="1">
      <c r="B17" s="165"/>
      <c r="C17" s="391"/>
      <c r="D17" s="391"/>
      <c r="E17" s="391"/>
      <c r="F17" s="391"/>
      <c r="G17" s="169"/>
      <c r="H17" s="392"/>
      <c r="I17" s="392"/>
    </row>
    <row r="18" spans="2:9" s="167" customFormat="1" ht="12.75">
      <c r="B18" s="165"/>
      <c r="C18" s="407"/>
      <c r="D18" s="407"/>
      <c r="E18" s="407"/>
      <c r="F18" s="407"/>
      <c r="G18" s="168"/>
      <c r="H18" s="404"/>
      <c r="I18" s="404"/>
    </row>
    <row r="19" spans="2:10" s="167" customFormat="1" ht="41.25" customHeight="1">
      <c r="B19" s="170" t="s">
        <v>494</v>
      </c>
      <c r="F19" s="159"/>
      <c r="G19" s="159"/>
      <c r="H19" s="168"/>
      <c r="I19" s="160"/>
      <c r="J19" s="160"/>
    </row>
    <row r="20" spans="3:10" s="171" customFormat="1" ht="12.75">
      <c r="C20" s="393" t="s">
        <v>37</v>
      </c>
      <c r="D20" s="393"/>
      <c r="E20" s="159"/>
      <c r="F20" s="159"/>
      <c r="G20" s="172" t="s">
        <v>42</v>
      </c>
      <c r="H20" s="168"/>
      <c r="I20" s="160"/>
      <c r="J20" s="160"/>
    </row>
    <row r="21" spans="3:10" s="171" customFormat="1" ht="12.75">
      <c r="C21" s="393" t="s">
        <v>38</v>
      </c>
      <c r="D21" s="393"/>
      <c r="E21" s="159"/>
      <c r="F21" s="159"/>
      <c r="G21" s="172" t="s">
        <v>43</v>
      </c>
      <c r="H21" s="168"/>
      <c r="I21" s="160"/>
      <c r="J21" s="160"/>
    </row>
    <row r="22" spans="3:10" s="171" customFormat="1" ht="12.75">
      <c r="C22" s="394" t="s">
        <v>495</v>
      </c>
      <c r="D22" s="394"/>
      <c r="E22" s="173"/>
      <c r="F22" s="159"/>
      <c r="G22" s="172" t="s">
        <v>728</v>
      </c>
      <c r="H22" s="168"/>
      <c r="I22" s="160"/>
      <c r="J22" s="160"/>
    </row>
    <row r="23" spans="3:10" s="171" customFormat="1" ht="12.75">
      <c r="C23" s="393" t="s">
        <v>44</v>
      </c>
      <c r="D23" s="393"/>
      <c r="E23" s="159"/>
      <c r="F23" s="159"/>
      <c r="G23" s="172" t="s">
        <v>729</v>
      </c>
      <c r="H23" s="168"/>
      <c r="I23" s="160"/>
      <c r="J23" s="160"/>
    </row>
    <row r="24" spans="3:10" s="171" customFormat="1" ht="12.75">
      <c r="C24" s="393" t="s">
        <v>39</v>
      </c>
      <c r="D24" s="393"/>
      <c r="E24" s="393"/>
      <c r="F24" s="159"/>
      <c r="G24" s="172" t="s">
        <v>730</v>
      </c>
      <c r="H24" s="168"/>
      <c r="I24" s="160"/>
      <c r="J24" s="160"/>
    </row>
    <row r="25" spans="3:10" s="171" customFormat="1" ht="12.75" customHeight="1">
      <c r="C25" s="172" t="s">
        <v>40</v>
      </c>
      <c r="F25" s="159"/>
      <c r="G25" s="172" t="s">
        <v>731</v>
      </c>
      <c r="H25" s="168"/>
      <c r="I25" s="160"/>
      <c r="J25" s="160"/>
    </row>
    <row r="26" spans="2:9" s="167" customFormat="1" ht="10.5" customHeight="1">
      <c r="B26" s="161"/>
      <c r="C26" s="172" t="s">
        <v>41</v>
      </c>
      <c r="D26" s="161"/>
      <c r="E26" s="159"/>
      <c r="F26" s="172"/>
      <c r="G26" s="168"/>
      <c r="H26" s="160"/>
      <c r="I26" s="160"/>
    </row>
    <row r="27" spans="2:11" s="174" customFormat="1" ht="47.25" customHeight="1">
      <c r="B27" s="395" t="s">
        <v>185</v>
      </c>
      <c r="C27" s="395"/>
      <c r="D27" s="395"/>
      <c r="E27" s="395"/>
      <c r="F27" s="395"/>
      <c r="G27" s="395"/>
      <c r="H27" s="395"/>
      <c r="I27" s="395"/>
      <c r="J27" s="395"/>
      <c r="K27" s="395"/>
    </row>
    <row r="28" spans="2:11" s="175" customFormat="1" ht="26.25" customHeight="1">
      <c r="B28" s="290" t="s">
        <v>604</v>
      </c>
      <c r="C28" s="396"/>
      <c r="D28" s="396"/>
      <c r="E28" s="396"/>
      <c r="F28" s="396"/>
      <c r="G28" s="397"/>
      <c r="H28" s="290" t="s">
        <v>187</v>
      </c>
      <c r="I28" s="398"/>
      <c r="J28" s="398"/>
      <c r="K28" s="399"/>
    </row>
    <row r="29" spans="2:11" s="175" customFormat="1" ht="26.25" customHeight="1">
      <c r="B29" s="290" t="s">
        <v>607</v>
      </c>
      <c r="C29" s="396"/>
      <c r="D29" s="396"/>
      <c r="E29" s="396"/>
      <c r="F29" s="397"/>
      <c r="G29" s="290" t="s">
        <v>186</v>
      </c>
      <c r="H29" s="107"/>
      <c r="I29" s="290" t="s">
        <v>624</v>
      </c>
      <c r="J29" s="386"/>
      <c r="K29" s="387"/>
    </row>
    <row r="30" spans="2:11" s="175" customFormat="1" ht="26.25" customHeight="1">
      <c r="B30" s="290" t="s">
        <v>605</v>
      </c>
      <c r="C30" s="396"/>
      <c r="D30" s="396"/>
      <c r="E30" s="396"/>
      <c r="F30" s="396"/>
      <c r="G30" s="397"/>
      <c r="H30" s="290" t="s">
        <v>625</v>
      </c>
      <c r="I30" s="398"/>
      <c r="J30" s="398"/>
      <c r="K30" s="399"/>
    </row>
    <row r="31" spans="2:11" s="175" customFormat="1" ht="26.25" customHeight="1">
      <c r="B31" s="290" t="s">
        <v>606</v>
      </c>
      <c r="C31" s="389"/>
      <c r="D31" s="390"/>
      <c r="E31" s="380"/>
      <c r="F31" s="290" t="s">
        <v>611</v>
      </c>
      <c r="G31" s="381"/>
      <c r="H31" s="382"/>
      <c r="I31" s="290" t="s">
        <v>612</v>
      </c>
      <c r="J31" s="383"/>
      <c r="K31" s="384"/>
    </row>
    <row r="32" spans="2:11" s="294" customFormat="1" ht="12.75">
      <c r="B32" s="295"/>
      <c r="C32" s="295"/>
      <c r="D32" s="296"/>
      <c r="E32" s="296"/>
      <c r="F32" s="295"/>
      <c r="G32" s="296"/>
      <c r="H32" s="296"/>
      <c r="I32" s="295"/>
      <c r="J32" s="296"/>
      <c r="K32" s="295"/>
    </row>
    <row r="33" spans="2:11" s="175" customFormat="1" ht="26.25" customHeight="1">
      <c r="B33" s="290" t="s">
        <v>622</v>
      </c>
      <c r="C33" s="385" t="s">
        <v>25</v>
      </c>
      <c r="D33" s="396"/>
      <c r="E33" s="396"/>
      <c r="F33" s="396"/>
      <c r="G33" s="397"/>
      <c r="H33" s="290" t="s">
        <v>610</v>
      </c>
      <c r="I33" s="379"/>
      <c r="J33" s="398"/>
      <c r="K33" s="399"/>
    </row>
    <row r="34" spans="2:11" ht="39.75" customHeight="1">
      <c r="B34" s="388" t="s">
        <v>778</v>
      </c>
      <c r="C34" s="388"/>
      <c r="D34" s="388"/>
      <c r="E34" s="388"/>
      <c r="F34" s="388"/>
      <c r="G34" s="388"/>
      <c r="H34" s="388"/>
      <c r="I34" s="388"/>
      <c r="J34" s="388"/>
      <c r="K34" s="388"/>
    </row>
    <row r="35" ht="12.75">
      <c r="M35" s="176"/>
    </row>
    <row r="36" ht="12.75">
      <c r="M36" s="175"/>
    </row>
    <row r="37" ht="12.75">
      <c r="M37" s="175"/>
    </row>
    <row r="38" ht="12.75">
      <c r="M38" s="175"/>
    </row>
  </sheetData>
  <mergeCells count="46">
    <mergeCell ref="B34:K34"/>
    <mergeCell ref="C31:E31"/>
    <mergeCell ref="G31:H31"/>
    <mergeCell ref="J31:K31"/>
    <mergeCell ref="C33:G33"/>
    <mergeCell ref="I33:K33"/>
    <mergeCell ref="C29:F29"/>
    <mergeCell ref="J29:K29"/>
    <mergeCell ref="C30:G30"/>
    <mergeCell ref="I30:K30"/>
    <mergeCell ref="C24:E24"/>
    <mergeCell ref="B27:K27"/>
    <mergeCell ref="C28:G28"/>
    <mergeCell ref="I28:K28"/>
    <mergeCell ref="C20:D20"/>
    <mergeCell ref="C21:D21"/>
    <mergeCell ref="C22:D22"/>
    <mergeCell ref="C23:D23"/>
    <mergeCell ref="C17:F17"/>
    <mergeCell ref="H17:I17"/>
    <mergeCell ref="C18:F18"/>
    <mergeCell ref="H18:I18"/>
    <mergeCell ref="L15:M15"/>
    <mergeCell ref="C16:F16"/>
    <mergeCell ref="H16:I16"/>
    <mergeCell ref="J16:K16"/>
    <mergeCell ref="C14:F14"/>
    <mergeCell ref="H14:I14"/>
    <mergeCell ref="C15:F15"/>
    <mergeCell ref="H15:I15"/>
    <mergeCell ref="C12:F12"/>
    <mergeCell ref="H12:I12"/>
    <mergeCell ref="C13:F13"/>
    <mergeCell ref="H13:I13"/>
    <mergeCell ref="C10:F10"/>
    <mergeCell ref="H10:I10"/>
    <mergeCell ref="C11:F11"/>
    <mergeCell ref="H11:I11"/>
    <mergeCell ref="C8:F8"/>
    <mergeCell ref="H8:I8"/>
    <mergeCell ref="C9:F9"/>
    <mergeCell ref="H9:I9"/>
    <mergeCell ref="C5:F5"/>
    <mergeCell ref="H5:I5"/>
    <mergeCell ref="C7:F7"/>
    <mergeCell ref="H7:I7"/>
  </mergeCells>
  <printOptions horizontalCentered="1"/>
  <pageMargins left="0.3937007874015748" right="0.5905511811023623" top="1.3779527559055118" bottom="0.3937007874015748" header="0.1968503937007874" footer="0.1968503937007874"/>
  <pageSetup fitToHeight="1" fitToWidth="1" horizontalDpi="600" verticalDpi="600" orientation="portrait" paperSize="9" scale="79" r:id="rId3"/>
  <headerFooter alignWithMargins="0">
    <oddHeader>&amp;L &amp;G                            
&amp;R&amp;"Verdana,Negrita"&amp;G
FORMULARIO DEL EXPOSITOR 
&amp;A</oddHeader>
    <oddFooter>&amp;R&amp;"Verdana,Normal"&amp;A</oddFooter>
  </headerFooter>
  <drawing r:id="rId1"/>
  <legacyDrawingHF r:id="rId2"/>
</worksheet>
</file>

<file path=xl/worksheets/sheet20.xml><?xml version="1.0" encoding="utf-8"?>
<worksheet xmlns="http://schemas.openxmlformats.org/spreadsheetml/2006/main" xmlns:r="http://schemas.openxmlformats.org/officeDocument/2006/relationships">
  <sheetPr>
    <tabColor indexed="40"/>
    <pageSetUpPr fitToPage="1"/>
  </sheetPr>
  <dimension ref="B1:L39"/>
  <sheetViews>
    <sheetView showGridLines="0" zoomScaleSheetLayoutView="85" workbookViewId="0" topLeftCell="A1">
      <selection activeCell="I14" sqref="I14:J14"/>
    </sheetView>
  </sheetViews>
  <sheetFormatPr defaultColWidth="11.421875" defaultRowHeight="12.75"/>
  <cols>
    <col min="1" max="1" width="15.7109375" style="7" customWidth="1"/>
    <col min="2" max="2" width="11.421875" style="7" customWidth="1"/>
    <col min="3" max="3" width="13.8515625" style="7" customWidth="1"/>
    <col min="4" max="4" width="18.28125" style="7" customWidth="1"/>
    <col min="5" max="5" width="9.421875" style="7" customWidth="1"/>
    <col min="6" max="6" width="6.8515625" style="7" customWidth="1"/>
    <col min="7" max="7" width="10.421875" style="7" customWidth="1"/>
    <col min="8" max="8" width="11.421875" style="7" customWidth="1"/>
    <col min="9" max="9" width="11.140625" style="7" customWidth="1"/>
    <col min="10" max="10" width="8.7109375" style="7" customWidth="1"/>
    <col min="11" max="11" width="13.00390625" style="7" customWidth="1"/>
    <col min="12" max="16384" width="11.421875" style="7" customWidth="1"/>
  </cols>
  <sheetData>
    <row r="1" s="2" customFormat="1" ht="28.5" customHeight="1">
      <c r="B1" s="1"/>
    </row>
    <row r="2" spans="2:11" s="4" customFormat="1" ht="26.25" customHeight="1">
      <c r="B2" s="3" t="s">
        <v>604</v>
      </c>
      <c r="C2" s="466">
        <f>'0. Información general'!C28:G28</f>
        <v>0</v>
      </c>
      <c r="D2" s="466"/>
      <c r="E2" s="466"/>
      <c r="F2" s="466"/>
      <c r="G2" s="467"/>
      <c r="H2" s="3" t="s">
        <v>125</v>
      </c>
      <c r="I2" s="458">
        <f>'0. Información general'!I28:K28</f>
        <v>0</v>
      </c>
      <c r="J2" s="458"/>
      <c r="K2" s="459"/>
    </row>
    <row r="3" spans="2:11" s="4" customFormat="1" ht="26.25" customHeight="1">
      <c r="B3" s="3" t="s">
        <v>607</v>
      </c>
      <c r="C3" s="466">
        <f>'0. Información general'!C29:F29</f>
        <v>0</v>
      </c>
      <c r="D3" s="466"/>
      <c r="E3" s="466"/>
      <c r="F3" s="467"/>
      <c r="G3" s="3" t="s">
        <v>618</v>
      </c>
      <c r="H3" s="92">
        <f>'0. Información general'!H29:I29</f>
        <v>0</v>
      </c>
      <c r="I3" s="3" t="s">
        <v>124</v>
      </c>
      <c r="J3" s="462">
        <f>'0. Información general'!J29</f>
        <v>0</v>
      </c>
      <c r="K3" s="463"/>
    </row>
    <row r="4" spans="2:11" s="4" customFormat="1" ht="26.25" customHeight="1">
      <c r="B4" s="3" t="s">
        <v>605</v>
      </c>
      <c r="C4" s="466">
        <f>'0. Información general'!C30:G30</f>
        <v>0</v>
      </c>
      <c r="D4" s="466"/>
      <c r="E4" s="466"/>
      <c r="F4" s="466"/>
      <c r="G4" s="467"/>
      <c r="H4" s="3" t="s">
        <v>669</v>
      </c>
      <c r="I4" s="458">
        <f>'0. Información general'!I30:K30</f>
        <v>0</v>
      </c>
      <c r="J4" s="458"/>
      <c r="K4" s="459"/>
    </row>
    <row r="5" spans="2:11" s="4" customFormat="1" ht="26.25" customHeight="1">
      <c r="B5" s="3" t="s">
        <v>606</v>
      </c>
      <c r="C5" s="468">
        <f>'0. Información general'!C31:D31</f>
        <v>0</v>
      </c>
      <c r="D5" s="468" t="s">
        <v>204</v>
      </c>
      <c r="E5" s="469">
        <f>'0. Información general'!G31</f>
        <v>0</v>
      </c>
      <c r="F5" s="3" t="s">
        <v>614</v>
      </c>
      <c r="G5" s="470">
        <f>'0. Información general'!G31:H31</f>
        <v>0</v>
      </c>
      <c r="H5" s="471"/>
      <c r="I5" s="3" t="s">
        <v>612</v>
      </c>
      <c r="J5" s="464">
        <f>'0. Información general'!J31</f>
        <v>0</v>
      </c>
      <c r="K5" s="674"/>
    </row>
    <row r="6" spans="2:11" s="4" customFormat="1" ht="12.75">
      <c r="B6" s="5"/>
      <c r="C6" s="5"/>
      <c r="D6" s="6"/>
      <c r="E6" s="6"/>
      <c r="F6" s="5"/>
      <c r="G6" s="6"/>
      <c r="H6" s="6"/>
      <c r="I6" s="5"/>
      <c r="J6" s="6"/>
      <c r="K6" s="5"/>
    </row>
    <row r="7" spans="2:11" s="4" customFormat="1" ht="26.25" customHeight="1">
      <c r="B7" s="3" t="s">
        <v>613</v>
      </c>
      <c r="C7" s="466" t="str">
        <f>'0. Información general'!C33:G33</f>
        <v>IGARSS 2007</v>
      </c>
      <c r="D7" s="466"/>
      <c r="E7" s="466"/>
      <c r="F7" s="466"/>
      <c r="G7" s="467"/>
      <c r="H7" s="3" t="s">
        <v>617</v>
      </c>
      <c r="I7" s="458">
        <f>'0. Información general'!I33:K33</f>
        <v>0</v>
      </c>
      <c r="J7" s="458"/>
      <c r="K7" s="459"/>
    </row>
    <row r="8" ht="35.25" customHeight="1"/>
    <row r="9" spans="3:10" ht="33.75" customHeight="1">
      <c r="C9" s="693" t="s">
        <v>513</v>
      </c>
      <c r="D9" s="693"/>
      <c r="E9" s="693"/>
      <c r="F9" s="693"/>
      <c r="G9" s="693"/>
      <c r="H9" s="693"/>
      <c r="I9" s="693"/>
      <c r="J9" s="693"/>
    </row>
    <row r="10" ht="25.5" customHeight="1"/>
    <row r="11" spans="3:10" s="10" customFormat="1" ht="19.5" customHeight="1">
      <c r="C11" s="81" t="s">
        <v>126</v>
      </c>
      <c r="D11" s="472" t="s">
        <v>359</v>
      </c>
      <c r="E11" s="473"/>
      <c r="F11" s="473"/>
      <c r="G11" s="474"/>
      <c r="H11" s="81" t="s">
        <v>358</v>
      </c>
      <c r="I11" s="472" t="s">
        <v>191</v>
      </c>
      <c r="J11" s="474"/>
    </row>
    <row r="12" spans="7:10" s="11" customFormat="1" ht="6.75" customHeight="1">
      <c r="G12" s="12"/>
      <c r="H12" s="12"/>
      <c r="I12" s="13"/>
      <c r="J12" s="12"/>
    </row>
    <row r="14" spans="3:10" ht="21.75" customHeight="1">
      <c r="C14" s="9">
        <v>1</v>
      </c>
      <c r="D14" s="453" t="s">
        <v>9</v>
      </c>
      <c r="E14" s="484"/>
      <c r="F14" s="484"/>
      <c r="G14" s="454"/>
      <c r="H14" s="15"/>
      <c r="I14" s="439">
        <f>'1. Stand Modular'!F38</f>
        <v>0</v>
      </c>
      <c r="J14" s="440">
        <f>I14*G14</f>
        <v>0</v>
      </c>
    </row>
    <row r="15" spans="3:10" ht="21.75" customHeight="1">
      <c r="C15" s="9">
        <v>1</v>
      </c>
      <c r="D15" s="453" t="s">
        <v>547</v>
      </c>
      <c r="E15" s="484"/>
      <c r="F15" s="484"/>
      <c r="G15" s="454"/>
      <c r="H15" s="15"/>
      <c r="I15" s="439">
        <f>'1.Prestaciones Stand Modular'!J46</f>
        <v>0</v>
      </c>
      <c r="J15" s="440">
        <f>I15*G15</f>
        <v>0</v>
      </c>
    </row>
    <row r="16" spans="3:10" ht="21.75" customHeight="1">
      <c r="C16" s="9">
        <f>C14+1</f>
        <v>2</v>
      </c>
      <c r="D16" s="453" t="s">
        <v>540</v>
      </c>
      <c r="E16" s="484"/>
      <c r="F16" s="484"/>
      <c r="G16" s="454"/>
      <c r="H16" s="15"/>
      <c r="I16" s="439">
        <f>'2. Electricity - Electricidad'!J47</f>
        <v>0</v>
      </c>
      <c r="J16" s="440"/>
    </row>
    <row r="17" spans="3:10" ht="21.75" customHeight="1">
      <c r="C17" s="9">
        <f aca="true" t="shared" si="0" ref="C17:C25">C16+1</f>
        <v>3</v>
      </c>
      <c r="D17" s="453" t="s">
        <v>545</v>
      </c>
      <c r="E17" s="484"/>
      <c r="F17" s="484"/>
      <c r="G17" s="454"/>
      <c r="H17" s="15"/>
      <c r="I17" s="439">
        <f>'3. Furniture1-Mobiliario1'!J39</f>
        <v>0</v>
      </c>
      <c r="J17" s="440">
        <f aca="true" t="shared" si="1" ref="J17:J23">I17*G17</f>
        <v>0</v>
      </c>
    </row>
    <row r="18" spans="3:10" ht="21.75" customHeight="1">
      <c r="C18" s="9">
        <f t="shared" si="0"/>
        <v>4</v>
      </c>
      <c r="D18" s="453" t="s">
        <v>546</v>
      </c>
      <c r="E18" s="484"/>
      <c r="F18" s="484"/>
      <c r="G18" s="454"/>
      <c r="H18" s="15"/>
      <c r="I18" s="439">
        <f>'4. Furniture2-Mobiliario2'!J48</f>
        <v>0</v>
      </c>
      <c r="J18" s="440">
        <f t="shared" si="1"/>
        <v>0</v>
      </c>
    </row>
    <row r="19" spans="3:10" ht="21.75" customHeight="1">
      <c r="C19" s="9">
        <f t="shared" si="0"/>
        <v>5</v>
      </c>
      <c r="D19" s="453" t="s">
        <v>542</v>
      </c>
      <c r="E19" s="484"/>
      <c r="F19" s="484"/>
      <c r="G19" s="454"/>
      <c r="H19" s="15"/>
      <c r="I19" s="439">
        <f>'5. Internet &amp; Telefonía'!J38</f>
        <v>0</v>
      </c>
      <c r="J19" s="440">
        <f t="shared" si="1"/>
        <v>0</v>
      </c>
    </row>
    <row r="20" spans="3:10" ht="21.75" customHeight="1">
      <c r="C20" s="9">
        <f t="shared" si="0"/>
        <v>6</v>
      </c>
      <c r="D20" s="453" t="s">
        <v>541</v>
      </c>
      <c r="E20" s="484"/>
      <c r="F20" s="484"/>
      <c r="G20" s="454"/>
      <c r="H20" s="15"/>
      <c r="I20" s="439">
        <f>'6. Audiovisual &amp; Informática'!J41</f>
        <v>0</v>
      </c>
      <c r="J20" s="440">
        <f t="shared" si="1"/>
        <v>0</v>
      </c>
    </row>
    <row r="21" spans="3:10" ht="21.75" customHeight="1">
      <c r="C21" s="9">
        <f t="shared" si="0"/>
        <v>7</v>
      </c>
      <c r="D21" s="453" t="s">
        <v>543</v>
      </c>
      <c r="E21" s="484"/>
      <c r="F21" s="484"/>
      <c r="G21" s="454"/>
      <c r="H21" s="15"/>
      <c r="I21" s="439">
        <f>'7. Azafatas &amp; Seguridad'!J43</f>
        <v>0</v>
      </c>
      <c r="J21" s="440">
        <f t="shared" si="1"/>
        <v>0</v>
      </c>
    </row>
    <row r="22" spans="3:10" ht="29.25" customHeight="1">
      <c r="C22" s="9">
        <f t="shared" si="0"/>
        <v>8</v>
      </c>
      <c r="D22" s="485" t="s">
        <v>601</v>
      </c>
      <c r="E22" s="486"/>
      <c r="F22" s="486"/>
      <c r="G22" s="487"/>
      <c r="H22" s="15"/>
      <c r="I22" s="439">
        <f>'8. Limpieza,Suelo,Agua y Aire'!J51</f>
        <v>0</v>
      </c>
      <c r="J22" s="440">
        <f t="shared" si="1"/>
        <v>0</v>
      </c>
    </row>
    <row r="23" spans="3:10" ht="21.75" customHeight="1">
      <c r="C23" s="9">
        <f t="shared" si="0"/>
        <v>9</v>
      </c>
      <c r="D23" s="187" t="s">
        <v>544</v>
      </c>
      <c r="E23" s="152"/>
      <c r="F23" s="152"/>
      <c r="G23" s="14"/>
      <c r="H23" s="15"/>
      <c r="I23" s="439">
        <f>'9.Plants-Jardinería'!J32</f>
        <v>0</v>
      </c>
      <c r="J23" s="440">
        <f t="shared" si="1"/>
        <v>0</v>
      </c>
    </row>
    <row r="24" spans="3:10" ht="21.75" customHeight="1">
      <c r="C24" s="9">
        <f t="shared" si="0"/>
        <v>10</v>
      </c>
      <c r="D24" s="483" t="s">
        <v>600</v>
      </c>
      <c r="E24" s="691"/>
      <c r="F24" s="691"/>
      <c r="G24" s="692"/>
      <c r="H24" s="15"/>
      <c r="I24" s="689">
        <f>SUM(I14:J23)</f>
        <v>0</v>
      </c>
      <c r="J24" s="690"/>
    </row>
    <row r="25" spans="3:10" ht="69.75" customHeight="1">
      <c r="C25" s="9">
        <f t="shared" si="0"/>
        <v>11</v>
      </c>
      <c r="D25" s="453" t="s">
        <v>548</v>
      </c>
      <c r="E25" s="484"/>
      <c r="F25" s="484"/>
      <c r="G25" s="454"/>
      <c r="H25" s="136"/>
      <c r="I25" s="439">
        <f>I24*H25</f>
        <v>0</v>
      </c>
      <c r="J25" s="440">
        <f>I25*G25</f>
        <v>0</v>
      </c>
    </row>
    <row r="26" spans="3:10" ht="21.75" customHeight="1">
      <c r="C26" s="9">
        <f aca="true" t="shared" si="2" ref="C26:C35">C25+1</f>
        <v>12</v>
      </c>
      <c r="D26" s="680" t="s">
        <v>549</v>
      </c>
      <c r="E26" s="681"/>
      <c r="F26" s="681"/>
      <c r="G26" s="682"/>
      <c r="H26" s="17">
        <v>0.16</v>
      </c>
      <c r="I26" s="683">
        <f>(I25+I24)*H26</f>
        <v>0</v>
      </c>
      <c r="J26" s="684"/>
    </row>
    <row r="27" spans="3:10" ht="21.75" customHeight="1">
      <c r="C27" s="9">
        <f t="shared" si="2"/>
        <v>13</v>
      </c>
      <c r="D27" s="453" t="s">
        <v>436</v>
      </c>
      <c r="E27" s="484"/>
      <c r="F27" s="484"/>
      <c r="G27" s="454"/>
      <c r="H27" s="15"/>
      <c r="I27" s="439">
        <f>'10. Catering 1'!J47</f>
        <v>0</v>
      </c>
      <c r="J27" s="440"/>
    </row>
    <row r="28" spans="3:10" ht="21.75" customHeight="1">
      <c r="C28" s="9">
        <f t="shared" si="2"/>
        <v>14</v>
      </c>
      <c r="D28" s="453" t="s">
        <v>437</v>
      </c>
      <c r="E28" s="484"/>
      <c r="F28" s="484"/>
      <c r="G28" s="454"/>
      <c r="H28" s="15"/>
      <c r="I28" s="439">
        <f>'11. Catering 2'!L47</f>
        <v>0</v>
      </c>
      <c r="J28" s="440"/>
    </row>
    <row r="29" spans="3:10" ht="21.75" customHeight="1">
      <c r="C29" s="9">
        <f t="shared" si="2"/>
        <v>15</v>
      </c>
      <c r="D29" s="453" t="s">
        <v>438</v>
      </c>
      <c r="E29" s="484"/>
      <c r="F29" s="484"/>
      <c r="G29" s="454"/>
      <c r="H29" s="15"/>
      <c r="I29" s="439">
        <f>'12. Catering 3'!L51</f>
        <v>0</v>
      </c>
      <c r="J29" s="440"/>
    </row>
    <row r="30" spans="3:10" ht="21.75" customHeight="1">
      <c r="C30" s="9">
        <f t="shared" si="2"/>
        <v>16</v>
      </c>
      <c r="D30" s="453" t="s">
        <v>732</v>
      </c>
      <c r="E30" s="484"/>
      <c r="F30" s="484"/>
      <c r="G30" s="454"/>
      <c r="H30" s="15"/>
      <c r="I30" s="439">
        <f>'13. Catering 4'!J49</f>
        <v>0</v>
      </c>
      <c r="J30" s="440">
        <f>G30*I30</f>
        <v>0</v>
      </c>
    </row>
    <row r="31" spans="3:10" ht="21.75" customHeight="1">
      <c r="C31" s="9">
        <f t="shared" si="2"/>
        <v>17</v>
      </c>
      <c r="D31" s="483" t="s">
        <v>733</v>
      </c>
      <c r="E31" s="691"/>
      <c r="F31" s="691"/>
      <c r="G31" s="692"/>
      <c r="H31" s="15"/>
      <c r="I31" s="689">
        <f>SUM(I27:J30)</f>
        <v>0</v>
      </c>
      <c r="J31" s="690" t="e">
        <f>#REF!*I31</f>
        <v>#REF!</v>
      </c>
    </row>
    <row r="32" spans="3:10" ht="69.75" customHeight="1">
      <c r="C32" s="9">
        <f t="shared" si="2"/>
        <v>18</v>
      </c>
      <c r="D32" s="453" t="s">
        <v>548</v>
      </c>
      <c r="E32" s="484"/>
      <c r="F32" s="484"/>
      <c r="G32" s="454"/>
      <c r="H32" s="136"/>
      <c r="I32" s="439">
        <f>I31*H32</f>
        <v>0</v>
      </c>
      <c r="J32" s="440"/>
    </row>
    <row r="33" spans="3:10" ht="21.75" customHeight="1">
      <c r="C33" s="9">
        <f t="shared" si="2"/>
        <v>19</v>
      </c>
      <c r="D33" s="680" t="s">
        <v>550</v>
      </c>
      <c r="E33" s="681"/>
      <c r="F33" s="681"/>
      <c r="G33" s="682"/>
      <c r="H33" s="17">
        <v>0.07</v>
      </c>
      <c r="I33" s="683">
        <f>(I31+I32)*H33</f>
        <v>0</v>
      </c>
      <c r="J33" s="684"/>
    </row>
    <row r="34" spans="3:10" ht="30.75" customHeight="1">
      <c r="C34" s="9">
        <f t="shared" si="2"/>
        <v>20</v>
      </c>
      <c r="D34" s="675" t="s">
        <v>734</v>
      </c>
      <c r="E34" s="685"/>
      <c r="F34" s="685"/>
      <c r="G34" s="686"/>
      <c r="H34" s="90"/>
      <c r="I34" s="687">
        <f>I24+I25+I31+I32</f>
        <v>0</v>
      </c>
      <c r="J34" s="688"/>
    </row>
    <row r="35" spans="3:10" ht="21.75" customHeight="1">
      <c r="C35" s="9">
        <f t="shared" si="2"/>
        <v>21</v>
      </c>
      <c r="D35" s="675" t="s">
        <v>735</v>
      </c>
      <c r="E35" s="676"/>
      <c r="F35" s="676"/>
      <c r="G35" s="677"/>
      <c r="H35" s="91"/>
      <c r="I35" s="678">
        <f>I26+I33</f>
        <v>0</v>
      </c>
      <c r="J35" s="679"/>
    </row>
    <row r="36" spans="3:12" s="23" customFormat="1" ht="49.5" customHeight="1">
      <c r="C36" s="18"/>
      <c r="D36" s="7"/>
      <c r="E36" s="19"/>
      <c r="F36" s="19"/>
      <c r="G36" s="19"/>
      <c r="H36" s="20"/>
      <c r="I36" s="21"/>
      <c r="J36" s="18"/>
      <c r="K36" s="18"/>
      <c r="L36" s="22"/>
    </row>
    <row r="37" spans="5:10" ht="42.75" customHeight="1">
      <c r="E37" s="694" t="s">
        <v>127</v>
      </c>
      <c r="F37" s="695"/>
      <c r="G37" s="695"/>
      <c r="H37" s="695"/>
      <c r="I37" s="696">
        <f>I34+I35</f>
        <v>0</v>
      </c>
      <c r="J37" s="697"/>
    </row>
    <row r="38" spans="2:10" ht="40.5" customHeight="1">
      <c r="B38" s="666"/>
      <c r="C38" s="666"/>
      <c r="D38" s="666"/>
      <c r="E38" s="666"/>
      <c r="F38" s="666"/>
      <c r="G38" s="666"/>
      <c r="H38" s="666"/>
      <c r="I38" s="666"/>
      <c r="J38" s="666"/>
    </row>
    <row r="39" spans="2:8" ht="12.75">
      <c r="B39" s="348" t="s">
        <v>742</v>
      </c>
      <c r="H39" s="352" t="s">
        <v>780</v>
      </c>
    </row>
  </sheetData>
  <sheetProtection selectLockedCells="1"/>
  <mergeCells count="60">
    <mergeCell ref="I23:J23"/>
    <mergeCell ref="I11:J11"/>
    <mergeCell ref="D18:G18"/>
    <mergeCell ref="I17:J17"/>
    <mergeCell ref="D17:G17"/>
    <mergeCell ref="I22:J22"/>
    <mergeCell ref="D22:G22"/>
    <mergeCell ref="I18:J18"/>
    <mergeCell ref="I15:J15"/>
    <mergeCell ref="B38:J38"/>
    <mergeCell ref="C9:J9"/>
    <mergeCell ref="E37:H37"/>
    <mergeCell ref="I37:J37"/>
    <mergeCell ref="D16:G16"/>
    <mergeCell ref="I16:J16"/>
    <mergeCell ref="D20:G20"/>
    <mergeCell ref="I20:J20"/>
    <mergeCell ref="D25:G25"/>
    <mergeCell ref="I25:J25"/>
    <mergeCell ref="I24:J24"/>
    <mergeCell ref="D24:G24"/>
    <mergeCell ref="D26:G26"/>
    <mergeCell ref="I26:J26"/>
    <mergeCell ref="D27:G27"/>
    <mergeCell ref="I27:J27"/>
    <mergeCell ref="D29:G29"/>
    <mergeCell ref="I29:J29"/>
    <mergeCell ref="D28:G28"/>
    <mergeCell ref="I28:J28"/>
    <mergeCell ref="D30:G30"/>
    <mergeCell ref="I30:J30"/>
    <mergeCell ref="I31:J31"/>
    <mergeCell ref="D32:G32"/>
    <mergeCell ref="I32:J32"/>
    <mergeCell ref="D31:G31"/>
    <mergeCell ref="D35:G35"/>
    <mergeCell ref="I35:J35"/>
    <mergeCell ref="D33:G33"/>
    <mergeCell ref="I33:J33"/>
    <mergeCell ref="D34:G34"/>
    <mergeCell ref="I34:J34"/>
    <mergeCell ref="C2:G2"/>
    <mergeCell ref="I2:K2"/>
    <mergeCell ref="C3:F3"/>
    <mergeCell ref="J3:K3"/>
    <mergeCell ref="C4:G4"/>
    <mergeCell ref="I4:K4"/>
    <mergeCell ref="C5:E5"/>
    <mergeCell ref="G5:H5"/>
    <mergeCell ref="J5:K5"/>
    <mergeCell ref="C7:G7"/>
    <mergeCell ref="I7:K7"/>
    <mergeCell ref="D11:G11"/>
    <mergeCell ref="I21:J21"/>
    <mergeCell ref="I19:J19"/>
    <mergeCell ref="D21:G21"/>
    <mergeCell ref="D19:G19"/>
    <mergeCell ref="D14:G14"/>
    <mergeCell ref="I14:J14"/>
    <mergeCell ref="D15:G15"/>
  </mergeCells>
  <printOptions horizontalCentered="1"/>
  <pageMargins left="0.6299212598425197" right="0.7480314960629921" top="1.299212598425197" bottom="0.5905511811023623" header="0.11811023622047245" footer="0.1968503937007874"/>
  <pageSetup fitToHeight="1" fitToWidth="1" horizontalDpi="600" verticalDpi="600" orientation="portrait" paperSize="9" scale="68" r:id="rId3"/>
  <headerFooter alignWithMargins="0">
    <oddHeader>&amp;L&amp;"Verdana,Normal"&amp;G&amp;R&amp;"Verdana,Negrita"&amp;20&amp;G
&amp;14FORMULARIO DEL EXPOSITOR
&amp;A</oddHeader>
    <oddFooter>&amp;R&amp;"Verdana,Normal"&amp;7CCIB - &amp;A</oddFooter>
  </headerFooter>
  <drawing r:id="rId1"/>
  <legacyDrawingHF r:id="rId2"/>
</worksheet>
</file>

<file path=xl/worksheets/sheet21.xml><?xml version="1.0" encoding="utf-8"?>
<worksheet xmlns="http://schemas.openxmlformats.org/spreadsheetml/2006/main" xmlns:r="http://schemas.openxmlformats.org/officeDocument/2006/relationships">
  <sheetPr>
    <tabColor indexed="40"/>
    <pageSetUpPr fitToPage="1"/>
  </sheetPr>
  <dimension ref="A1:M125"/>
  <sheetViews>
    <sheetView showGridLines="0" zoomScaleSheetLayoutView="85" workbookViewId="0" topLeftCell="A1">
      <selection activeCell="F57" sqref="F57"/>
    </sheetView>
  </sheetViews>
  <sheetFormatPr defaultColWidth="11.421875" defaultRowHeight="12.75"/>
  <cols>
    <col min="1" max="1" width="15.7109375" style="7" customWidth="1"/>
    <col min="2" max="2" width="5.8515625" style="7" customWidth="1"/>
    <col min="3" max="3" width="38.8515625" style="7" customWidth="1"/>
    <col min="4" max="4" width="11.421875" style="7" customWidth="1"/>
    <col min="5" max="5" width="6.421875" style="7" customWidth="1"/>
    <col min="6" max="6" width="9.421875" style="7" customWidth="1"/>
    <col min="7" max="7" width="6.8515625" style="7" customWidth="1"/>
    <col min="8" max="8" width="15.00390625" style="7" customWidth="1"/>
    <col min="9" max="9" width="11.140625" style="7" customWidth="1"/>
    <col min="10" max="10" width="11.421875" style="7" customWidth="1"/>
    <col min="11" max="11" width="13.00390625" style="7" customWidth="1"/>
    <col min="12" max="16384" width="11.421875" style="7" customWidth="1"/>
  </cols>
  <sheetData>
    <row r="1" spans="2:9" ht="35.25" customHeight="1">
      <c r="B1" s="713" t="s">
        <v>132</v>
      </c>
      <c r="C1" s="713"/>
      <c r="D1" s="713"/>
      <c r="E1" s="713"/>
      <c r="F1" s="713"/>
      <c r="G1" s="713"/>
      <c r="H1" s="713"/>
      <c r="I1" s="32"/>
    </row>
    <row r="2" ht="18">
      <c r="B2" s="8"/>
    </row>
    <row r="3" spans="1:13" ht="24" customHeight="1">
      <c r="A3" s="23"/>
      <c r="B3" s="33" t="s">
        <v>131</v>
      </c>
      <c r="C3" s="720"/>
      <c r="D3" s="721"/>
      <c r="E3" s="721"/>
      <c r="F3" s="721"/>
      <c r="G3" s="721"/>
      <c r="H3" s="722"/>
      <c r="I3" s="23"/>
      <c r="J3" s="23"/>
      <c r="K3" s="23"/>
      <c r="L3" s="23"/>
      <c r="M3" s="23"/>
    </row>
    <row r="4" spans="1:13" s="10" customFormat="1" ht="24" customHeight="1">
      <c r="A4" s="27"/>
      <c r="B4" s="221" t="s">
        <v>551</v>
      </c>
      <c r="C4" s="25"/>
      <c r="D4" s="25"/>
      <c r="E4" s="25"/>
      <c r="F4" s="25"/>
      <c r="G4" s="25"/>
      <c r="H4" s="25"/>
      <c r="I4" s="25"/>
      <c r="J4" s="25"/>
      <c r="K4" s="25"/>
      <c r="L4" s="27"/>
      <c r="M4" s="27"/>
    </row>
    <row r="5" spans="1:13" s="10" customFormat="1" ht="24" customHeight="1">
      <c r="A5" s="27"/>
      <c r="B5" s="284" t="s">
        <v>360</v>
      </c>
      <c r="C5" s="25"/>
      <c r="D5" s="25"/>
      <c r="E5" s="25"/>
      <c r="F5" s="25"/>
      <c r="G5" s="25"/>
      <c r="H5" s="25"/>
      <c r="I5" s="25"/>
      <c r="J5" s="25"/>
      <c r="K5" s="25"/>
      <c r="L5" s="27"/>
      <c r="M5" s="27"/>
    </row>
    <row r="6" spans="1:13" s="11" customFormat="1" ht="24" customHeight="1">
      <c r="A6" s="28"/>
      <c r="B6" s="28"/>
      <c r="C6" s="28"/>
      <c r="D6" s="28"/>
      <c r="E6" s="28"/>
      <c r="F6" s="28"/>
      <c r="G6" s="28"/>
      <c r="H6" s="28"/>
      <c r="I6" s="28"/>
      <c r="J6" s="28"/>
      <c r="K6" s="28"/>
      <c r="L6" s="28"/>
      <c r="M6" s="28"/>
    </row>
    <row r="7" spans="1:13" ht="24" customHeight="1">
      <c r="A7" s="23"/>
      <c r="B7" s="34"/>
      <c r="C7" s="19"/>
      <c r="D7" s="19"/>
      <c r="E7" s="19"/>
      <c r="F7" s="19"/>
      <c r="G7" s="35"/>
      <c r="H7" s="35"/>
      <c r="I7" s="18"/>
      <c r="J7" s="18"/>
      <c r="K7" s="22"/>
      <c r="L7" s="23"/>
      <c r="M7" s="23"/>
    </row>
    <row r="8" spans="1:13" ht="24" customHeight="1">
      <c r="A8" s="23"/>
      <c r="B8" s="34" t="s">
        <v>552</v>
      </c>
      <c r="C8" s="19"/>
      <c r="D8" s="714"/>
      <c r="E8" s="715"/>
      <c r="F8" s="715"/>
      <c r="G8" s="715"/>
      <c r="H8" s="716"/>
      <c r="I8" s="18"/>
      <c r="J8" s="18"/>
      <c r="K8" s="22"/>
      <c r="L8" s="23"/>
      <c r="M8" s="23"/>
    </row>
    <row r="9" spans="1:13" ht="18.75" customHeight="1">
      <c r="A9" s="23"/>
      <c r="B9" s="284" t="s">
        <v>130</v>
      </c>
      <c r="C9" s="19"/>
      <c r="D9" s="717"/>
      <c r="E9" s="718"/>
      <c r="F9" s="718"/>
      <c r="G9" s="718"/>
      <c r="H9" s="719"/>
      <c r="I9" s="18"/>
      <c r="J9" s="18"/>
      <c r="K9" s="22"/>
      <c r="L9" s="23"/>
      <c r="M9" s="23"/>
    </row>
    <row r="10" spans="1:13" ht="24" customHeight="1">
      <c r="A10" s="23"/>
      <c r="B10" s="34" t="s">
        <v>553</v>
      </c>
      <c r="C10" s="19"/>
      <c r="D10" s="714"/>
      <c r="E10" s="715"/>
      <c r="F10" s="715"/>
      <c r="G10" s="715"/>
      <c r="H10" s="716"/>
      <c r="I10" s="18"/>
      <c r="J10" s="18"/>
      <c r="K10" s="22"/>
      <c r="L10" s="23"/>
      <c r="M10" s="23"/>
    </row>
    <row r="11" spans="1:13" ht="24" customHeight="1">
      <c r="A11" s="23"/>
      <c r="B11" s="284" t="s">
        <v>361</v>
      </c>
      <c r="C11" s="19"/>
      <c r="D11" s="717"/>
      <c r="E11" s="718"/>
      <c r="F11" s="718"/>
      <c r="G11" s="718"/>
      <c r="H11" s="719"/>
      <c r="I11" s="18"/>
      <c r="J11" s="18"/>
      <c r="K11" s="22"/>
      <c r="L11" s="23"/>
      <c r="M11" s="23"/>
    </row>
    <row r="12" spans="1:13" ht="24" customHeight="1">
      <c r="A12" s="23"/>
      <c r="B12" s="34" t="s">
        <v>554</v>
      </c>
      <c r="C12" s="19"/>
      <c r="D12" s="727"/>
      <c r="E12" s="728"/>
      <c r="F12" s="728"/>
      <c r="G12" s="728"/>
      <c r="H12" s="729"/>
      <c r="I12" s="18"/>
      <c r="J12" s="18"/>
      <c r="K12" s="22"/>
      <c r="L12" s="23"/>
      <c r="M12" s="23"/>
    </row>
    <row r="13" spans="1:13" ht="24" customHeight="1">
      <c r="A13" s="23"/>
      <c r="B13" s="284" t="s">
        <v>362</v>
      </c>
      <c r="C13" s="19"/>
      <c r="D13" s="730"/>
      <c r="E13" s="731"/>
      <c r="F13" s="731"/>
      <c r="G13" s="731"/>
      <c r="H13" s="732"/>
      <c r="I13" s="18"/>
      <c r="J13" s="18"/>
      <c r="K13" s="22"/>
      <c r="L13" s="23"/>
      <c r="M13" s="23"/>
    </row>
    <row r="14" spans="1:13" ht="24" customHeight="1">
      <c r="A14" s="23"/>
      <c r="B14" s="34" t="s">
        <v>555</v>
      </c>
      <c r="C14" s="19"/>
      <c r="D14" s="19"/>
      <c r="E14" s="19"/>
      <c r="F14" s="714"/>
      <c r="G14" s="715"/>
      <c r="H14" s="716"/>
      <c r="I14" s="18"/>
      <c r="J14" s="18"/>
      <c r="K14" s="22"/>
      <c r="L14" s="23"/>
      <c r="M14" s="23"/>
    </row>
    <row r="15" spans="1:13" ht="24" customHeight="1">
      <c r="A15" s="23"/>
      <c r="B15" s="284" t="s">
        <v>364</v>
      </c>
      <c r="C15" s="19"/>
      <c r="D15" s="19"/>
      <c r="E15" s="19"/>
      <c r="F15" s="717"/>
      <c r="G15" s="718"/>
      <c r="H15" s="719"/>
      <c r="I15" s="18"/>
      <c r="J15" s="18"/>
      <c r="K15" s="22"/>
      <c r="L15" s="23"/>
      <c r="M15" s="23"/>
    </row>
    <row r="16" spans="1:13" ht="24" customHeight="1">
      <c r="A16" s="23"/>
      <c r="B16" s="34" t="s">
        <v>556</v>
      </c>
      <c r="C16" s="19"/>
      <c r="D16" s="733"/>
      <c r="E16" s="734"/>
      <c r="F16" s="734"/>
      <c r="G16" s="734"/>
      <c r="H16" s="735"/>
      <c r="I16" s="18"/>
      <c r="J16" s="18"/>
      <c r="K16" s="22"/>
      <c r="L16" s="23"/>
      <c r="M16" s="23"/>
    </row>
    <row r="17" spans="1:13" ht="24" customHeight="1">
      <c r="A17" s="23"/>
      <c r="B17" s="284" t="s">
        <v>363</v>
      </c>
      <c r="C17" s="19"/>
      <c r="D17" s="736"/>
      <c r="E17" s="737"/>
      <c r="F17" s="737"/>
      <c r="G17" s="737"/>
      <c r="H17" s="738"/>
      <c r="I17" s="18"/>
      <c r="J17" s="18"/>
      <c r="K17" s="22"/>
      <c r="L17" s="23"/>
      <c r="M17" s="23"/>
    </row>
    <row r="18" spans="1:13" ht="24" customHeight="1">
      <c r="A18" s="23"/>
      <c r="B18" s="34"/>
      <c r="C18" s="19"/>
      <c r="D18" s="19"/>
      <c r="E18" s="19"/>
      <c r="F18" s="19"/>
      <c r="G18" s="35"/>
      <c r="H18" s="35"/>
      <c r="I18" s="18"/>
      <c r="J18" s="18"/>
      <c r="K18" s="22"/>
      <c r="L18" s="23"/>
      <c r="M18" s="23"/>
    </row>
    <row r="19" spans="1:13" ht="24" customHeight="1">
      <c r="A19" s="23"/>
      <c r="B19" s="221" t="s">
        <v>557</v>
      </c>
      <c r="C19" s="19"/>
      <c r="D19" s="19"/>
      <c r="E19" s="19"/>
      <c r="F19" s="19"/>
      <c r="G19" s="35"/>
      <c r="H19" s="36"/>
      <c r="I19" s="18"/>
      <c r="J19" s="18"/>
      <c r="K19" s="22"/>
      <c r="L19" s="23"/>
      <c r="M19" s="23"/>
    </row>
    <row r="20" spans="1:13" ht="16.5" customHeight="1">
      <c r="A20" s="23"/>
      <c r="B20" s="282" t="s">
        <v>128</v>
      </c>
      <c r="C20" s="282"/>
      <c r="D20" s="282"/>
      <c r="E20" s="282"/>
      <c r="F20" s="282"/>
      <c r="G20" s="282"/>
      <c r="H20" s="282"/>
      <c r="I20" s="282"/>
      <c r="J20" s="282"/>
      <c r="K20" s="22"/>
      <c r="L20" s="23"/>
      <c r="M20" s="23"/>
    </row>
    <row r="21" spans="1:13" ht="11.25" customHeight="1">
      <c r="A21" s="23"/>
      <c r="B21" s="284" t="s">
        <v>129</v>
      </c>
      <c r="C21" s="19"/>
      <c r="D21" s="19"/>
      <c r="E21" s="19"/>
      <c r="F21" s="19"/>
      <c r="G21" s="35"/>
      <c r="H21" s="36"/>
      <c r="I21" s="18"/>
      <c r="J21" s="18"/>
      <c r="K21" s="22"/>
      <c r="L21" s="23"/>
      <c r="M21" s="23"/>
    </row>
    <row r="22" spans="1:13" ht="24" customHeight="1">
      <c r="A22" s="23"/>
      <c r="B22" s="34"/>
      <c r="C22" s="19"/>
      <c r="D22" s="19"/>
      <c r="E22" s="19"/>
      <c r="F22" s="19"/>
      <c r="G22" s="35"/>
      <c r="H22" s="36"/>
      <c r="I22" s="18"/>
      <c r="J22" s="18"/>
      <c r="K22" s="22"/>
      <c r="L22" s="23"/>
      <c r="M22" s="23"/>
    </row>
    <row r="23" spans="1:12" ht="24" customHeight="1">
      <c r="A23" s="23"/>
      <c r="B23" s="698" t="s">
        <v>30</v>
      </c>
      <c r="C23" s="710"/>
      <c r="D23" s="714"/>
      <c r="E23" s="715"/>
      <c r="F23" s="715"/>
      <c r="G23" s="715"/>
      <c r="H23" s="716"/>
      <c r="I23" s="18"/>
      <c r="J23" s="22"/>
      <c r="K23" s="23"/>
      <c r="L23" s="23"/>
    </row>
    <row r="24" spans="1:13" ht="24" customHeight="1">
      <c r="A24" s="23"/>
      <c r="B24" s="711"/>
      <c r="C24" s="712"/>
      <c r="D24" s="717"/>
      <c r="E24" s="718"/>
      <c r="F24" s="718"/>
      <c r="G24" s="718"/>
      <c r="H24" s="719"/>
      <c r="I24" s="18"/>
      <c r="J24" s="18"/>
      <c r="K24" s="22"/>
      <c r="L24" s="23"/>
      <c r="M24" s="23"/>
    </row>
    <row r="25" spans="1:12" ht="24" customHeight="1">
      <c r="A25" s="23"/>
      <c r="B25" s="698" t="s">
        <v>31</v>
      </c>
      <c r="C25" s="702"/>
      <c r="D25" s="714"/>
      <c r="E25" s="715"/>
      <c r="F25" s="715"/>
      <c r="G25" s="715"/>
      <c r="H25" s="716"/>
      <c r="I25" s="18"/>
      <c r="J25" s="22"/>
      <c r="K25" s="23"/>
      <c r="L25" s="23"/>
    </row>
    <row r="26" spans="1:13" ht="24" customHeight="1">
      <c r="A26" s="23"/>
      <c r="B26" s="705"/>
      <c r="C26" s="704"/>
      <c r="D26" s="717"/>
      <c r="E26" s="718"/>
      <c r="F26" s="718"/>
      <c r="G26" s="718"/>
      <c r="H26" s="719"/>
      <c r="I26" s="18"/>
      <c r="J26" s="18"/>
      <c r="K26" s="22"/>
      <c r="L26" s="23"/>
      <c r="M26" s="23"/>
    </row>
    <row r="27" spans="1:12" ht="24" customHeight="1">
      <c r="A27" s="23"/>
      <c r="B27" s="698" t="s">
        <v>34</v>
      </c>
      <c r="C27" s="699"/>
      <c r="D27" s="727"/>
      <c r="E27" s="728"/>
      <c r="F27" s="728"/>
      <c r="G27" s="728"/>
      <c r="H27" s="729"/>
      <c r="I27" s="18"/>
      <c r="J27" s="22"/>
      <c r="K27" s="23"/>
      <c r="L27" s="23"/>
    </row>
    <row r="28" spans="1:13" ht="24" customHeight="1">
      <c r="A28" s="23"/>
      <c r="B28" s="700"/>
      <c r="C28" s="701"/>
      <c r="D28" s="730"/>
      <c r="E28" s="731"/>
      <c r="F28" s="731"/>
      <c r="G28" s="731"/>
      <c r="H28" s="732"/>
      <c r="I28" s="18"/>
      <c r="J28" s="18"/>
      <c r="K28" s="22"/>
      <c r="L28" s="23"/>
      <c r="M28" s="23"/>
    </row>
    <row r="29" spans="1:12" ht="24" customHeight="1">
      <c r="A29" s="23"/>
      <c r="B29" s="706" t="s">
        <v>32</v>
      </c>
      <c r="C29" s="707"/>
      <c r="D29" s="714"/>
      <c r="E29" s="715"/>
      <c r="F29" s="715"/>
      <c r="G29" s="715"/>
      <c r="H29" s="716"/>
      <c r="I29" s="18"/>
      <c r="J29" s="22"/>
      <c r="K29" s="23"/>
      <c r="L29" s="23"/>
    </row>
    <row r="30" spans="1:13" ht="24" customHeight="1">
      <c r="A30" s="23"/>
      <c r="B30" s="708"/>
      <c r="C30" s="701"/>
      <c r="D30" s="717"/>
      <c r="E30" s="718"/>
      <c r="F30" s="718"/>
      <c r="G30" s="718"/>
      <c r="H30" s="719"/>
      <c r="I30" s="18"/>
      <c r="J30" s="18"/>
      <c r="K30" s="22"/>
      <c r="L30" s="23"/>
      <c r="M30" s="23"/>
    </row>
    <row r="31" spans="1:12" ht="24" customHeight="1">
      <c r="A31" s="23"/>
      <c r="B31" s="698" t="s">
        <v>33</v>
      </c>
      <c r="C31" s="699"/>
      <c r="D31" s="714"/>
      <c r="E31" s="715"/>
      <c r="F31" s="715"/>
      <c r="G31" s="715"/>
      <c r="H31" s="716"/>
      <c r="I31" s="18"/>
      <c r="J31" s="22"/>
      <c r="K31" s="23"/>
      <c r="L31" s="23"/>
    </row>
    <row r="32" spans="1:13" ht="24" customHeight="1">
      <c r="A32" s="23"/>
      <c r="B32" s="700"/>
      <c r="C32" s="701"/>
      <c r="D32" s="717"/>
      <c r="E32" s="718"/>
      <c r="F32" s="718"/>
      <c r="G32" s="718"/>
      <c r="H32" s="719"/>
      <c r="I32" s="18"/>
      <c r="J32" s="18"/>
      <c r="K32" s="22"/>
      <c r="L32" s="23"/>
      <c r="M32" s="23"/>
    </row>
    <row r="33" spans="1:13" ht="24" customHeight="1">
      <c r="A33" s="23"/>
      <c r="B33" s="34"/>
      <c r="C33" s="19"/>
      <c r="D33" s="19"/>
      <c r="E33" s="19"/>
      <c r="F33" s="19"/>
      <c r="G33" s="35"/>
      <c r="H33" s="35"/>
      <c r="I33" s="18"/>
      <c r="J33" s="18"/>
      <c r="K33" s="22"/>
      <c r="L33" s="23"/>
      <c r="M33" s="23"/>
    </row>
    <row r="34" spans="1:13" ht="24" customHeight="1">
      <c r="A34" s="23"/>
      <c r="B34" s="698" t="s">
        <v>35</v>
      </c>
      <c r="C34" s="702"/>
      <c r="D34" s="714"/>
      <c r="E34" s="715"/>
      <c r="F34" s="715"/>
      <c r="G34" s="715"/>
      <c r="H34" s="716"/>
      <c r="I34" s="18"/>
      <c r="J34" s="18"/>
      <c r="K34" s="22"/>
      <c r="L34" s="23"/>
      <c r="M34" s="23"/>
    </row>
    <row r="35" spans="1:13" ht="24" customHeight="1">
      <c r="A35" s="23"/>
      <c r="B35" s="703"/>
      <c r="C35" s="704"/>
      <c r="D35" s="717"/>
      <c r="E35" s="718"/>
      <c r="F35" s="718"/>
      <c r="G35" s="718"/>
      <c r="H35" s="719"/>
      <c r="I35" s="18"/>
      <c r="J35" s="18"/>
      <c r="K35" s="22"/>
      <c r="L35" s="23"/>
      <c r="M35" s="23"/>
    </row>
    <row r="36" spans="1:13" ht="24" customHeight="1">
      <c r="A36" s="23"/>
      <c r="B36" s="698" t="s">
        <v>36</v>
      </c>
      <c r="C36" s="702"/>
      <c r="D36" s="714"/>
      <c r="E36" s="715"/>
      <c r="F36" s="715"/>
      <c r="G36" s="715"/>
      <c r="H36" s="716"/>
      <c r="I36" s="18"/>
      <c r="J36" s="18"/>
      <c r="K36" s="22"/>
      <c r="L36" s="23"/>
      <c r="M36" s="23"/>
    </row>
    <row r="37" spans="1:13" ht="24" customHeight="1">
      <c r="A37" s="23"/>
      <c r="B37" s="703"/>
      <c r="C37" s="704"/>
      <c r="D37" s="717"/>
      <c r="E37" s="718"/>
      <c r="F37" s="718"/>
      <c r="G37" s="718"/>
      <c r="H37" s="719"/>
      <c r="I37" s="18"/>
      <c r="J37" s="18"/>
      <c r="K37" s="22"/>
      <c r="L37" s="23"/>
      <c r="M37" s="23"/>
    </row>
    <row r="38" spans="1:13" ht="19.5" customHeight="1">
      <c r="A38" s="23"/>
      <c r="B38" s="221"/>
      <c r="C38" s="19"/>
      <c r="D38" s="26"/>
      <c r="E38" s="38"/>
      <c r="F38" s="38"/>
      <c r="G38" s="26"/>
      <c r="H38" s="26"/>
      <c r="I38" s="18"/>
      <c r="J38" s="18"/>
      <c r="K38" s="22"/>
      <c r="L38" s="23"/>
      <c r="M38" s="23"/>
    </row>
    <row r="39" spans="1:13" ht="39" customHeight="1">
      <c r="A39" s="23"/>
      <c r="B39" s="424" t="s">
        <v>718</v>
      </c>
      <c r="C39" s="709"/>
      <c r="E39" s="723">
        <v>0</v>
      </c>
      <c r="F39" s="724"/>
      <c r="G39" s="724"/>
      <c r="H39" s="725"/>
      <c r="I39" s="18"/>
      <c r="J39" s="18"/>
      <c r="K39" s="22"/>
      <c r="L39" s="23"/>
      <c r="M39" s="23"/>
    </row>
    <row r="40" spans="1:13" ht="19.5" customHeight="1">
      <c r="A40" s="23"/>
      <c r="C40" s="37"/>
      <c r="E40" s="726"/>
      <c r="F40" s="726"/>
      <c r="G40" s="726"/>
      <c r="H40" s="726"/>
      <c r="I40" s="18"/>
      <c r="J40" s="18"/>
      <c r="K40" s="22"/>
      <c r="L40" s="23"/>
      <c r="M40" s="23"/>
    </row>
    <row r="41" spans="1:13" ht="19.5" customHeight="1">
      <c r="A41" s="23"/>
      <c r="B41" s="18"/>
      <c r="C41" s="37"/>
      <c r="D41" s="19"/>
      <c r="E41" s="19"/>
      <c r="F41" s="19"/>
      <c r="G41" s="35"/>
      <c r="H41" s="39"/>
      <c r="I41" s="18"/>
      <c r="J41" s="18"/>
      <c r="K41" s="22"/>
      <c r="L41" s="23"/>
      <c r="M41" s="23"/>
    </row>
    <row r="42" spans="1:13" ht="19.5" customHeight="1">
      <c r="A42" s="23"/>
      <c r="B42" s="18"/>
      <c r="C42" s="37"/>
      <c r="D42" s="19"/>
      <c r="E42" s="19"/>
      <c r="F42" s="19"/>
      <c r="G42" s="35"/>
      <c r="H42" s="39"/>
      <c r="I42" s="18"/>
      <c r="J42" s="18"/>
      <c r="K42" s="22"/>
      <c r="L42" s="23"/>
      <c r="M42" s="23"/>
    </row>
    <row r="43" spans="1:13" ht="19.5" customHeight="1">
      <c r="A43" s="23"/>
      <c r="B43" s="222" t="s">
        <v>133</v>
      </c>
      <c r="C43" s="37"/>
      <c r="D43" s="19"/>
      <c r="E43" s="19"/>
      <c r="F43" s="19"/>
      <c r="G43" s="35"/>
      <c r="H43" s="39"/>
      <c r="I43" s="18"/>
      <c r="J43" s="18"/>
      <c r="K43" s="22"/>
      <c r="L43" s="23"/>
      <c r="M43" s="23"/>
    </row>
    <row r="44" spans="1:13" ht="19.5" customHeight="1">
      <c r="A44" s="23"/>
      <c r="B44" s="285" t="s">
        <v>368</v>
      </c>
      <c r="C44" s="37"/>
      <c r="D44" s="19"/>
      <c r="E44" s="19"/>
      <c r="F44" s="19"/>
      <c r="G44" s="35"/>
      <c r="H44" s="39"/>
      <c r="I44" s="18"/>
      <c r="J44" s="18"/>
      <c r="K44" s="22"/>
      <c r="L44" s="23"/>
      <c r="M44" s="23"/>
    </row>
    <row r="45" spans="2:11" s="23" customFormat="1" ht="24.75" customHeight="1">
      <c r="B45" s="18"/>
      <c r="C45" s="19"/>
      <c r="D45" s="19"/>
      <c r="E45" s="19"/>
      <c r="F45" s="19"/>
      <c r="G45" s="350"/>
      <c r="H45" s="21"/>
      <c r="I45" s="18"/>
      <c r="J45" s="18"/>
      <c r="K45" s="22"/>
    </row>
    <row r="46" spans="1:13" ht="12.75">
      <c r="A46" s="23"/>
      <c r="B46" s="40" t="s">
        <v>134</v>
      </c>
      <c r="C46" s="23"/>
      <c r="D46" s="23"/>
      <c r="E46" s="23"/>
      <c r="F46" s="23"/>
      <c r="G46" s="23"/>
      <c r="H46" s="23"/>
      <c r="I46" s="23"/>
      <c r="J46" s="23"/>
      <c r="K46" s="23"/>
      <c r="L46" s="23"/>
      <c r="M46" s="23"/>
    </row>
    <row r="47" spans="1:13" ht="12.75">
      <c r="A47" s="23"/>
      <c r="C47" s="23"/>
      <c r="D47" s="23"/>
      <c r="E47" s="23"/>
      <c r="F47" s="23"/>
      <c r="G47" s="23"/>
      <c r="H47" s="23"/>
      <c r="I47" s="23"/>
      <c r="J47" s="23"/>
      <c r="K47" s="23"/>
      <c r="L47" s="23"/>
      <c r="M47" s="23"/>
    </row>
    <row r="48" spans="1:13" ht="79.5" customHeight="1">
      <c r="A48" s="23"/>
      <c r="B48" s="536"/>
      <c r="C48" s="537"/>
      <c r="D48" s="23"/>
      <c r="E48" s="23"/>
      <c r="F48" s="743"/>
      <c r="G48" s="744"/>
      <c r="H48" s="744"/>
      <c r="I48" s="744"/>
      <c r="J48" s="741"/>
      <c r="K48" s="742"/>
      <c r="L48" s="23"/>
      <c r="M48" s="23"/>
    </row>
    <row r="49" spans="1:13" ht="12.75">
      <c r="A49" s="23"/>
      <c r="B49" s="41"/>
      <c r="C49" s="23"/>
      <c r="D49" s="23"/>
      <c r="E49" s="23"/>
      <c r="F49" s="23"/>
      <c r="G49" s="23"/>
      <c r="H49" s="23"/>
      <c r="I49" s="23"/>
      <c r="J49" s="23"/>
      <c r="K49" s="23"/>
      <c r="L49" s="23"/>
      <c r="M49" s="23"/>
    </row>
    <row r="50" spans="1:13" ht="12.75">
      <c r="A50" s="23"/>
      <c r="B50" s="42"/>
      <c r="C50" s="23"/>
      <c r="D50" s="23"/>
      <c r="E50" s="23"/>
      <c r="F50" s="23"/>
      <c r="G50" s="23"/>
      <c r="H50" s="23"/>
      <c r="I50" s="23"/>
      <c r="J50" s="23"/>
      <c r="K50" s="23"/>
      <c r="L50" s="23"/>
      <c r="M50" s="23"/>
    </row>
    <row r="51" spans="2:6" ht="12.75">
      <c r="B51" s="300" t="s">
        <v>717</v>
      </c>
      <c r="F51" s="351" t="s">
        <v>779</v>
      </c>
    </row>
    <row r="52" ht="12.75">
      <c r="B52" s="265"/>
    </row>
    <row r="56" spans="1:3" ht="12.75">
      <c r="A56" s="23"/>
      <c r="B56" s="23"/>
      <c r="C56" s="23"/>
    </row>
    <row r="57" spans="1:3" ht="12.75">
      <c r="A57" s="23"/>
      <c r="B57" s="43"/>
      <c r="C57" s="44"/>
    </row>
    <row r="58" spans="1:3" ht="12.75">
      <c r="A58" s="23"/>
      <c r="B58" s="43"/>
      <c r="C58" s="44"/>
    </row>
    <row r="59" spans="1:3" ht="12.75">
      <c r="A59" s="23"/>
      <c r="B59" s="43"/>
      <c r="C59" s="44"/>
    </row>
    <row r="60" spans="1:3" ht="12.75">
      <c r="A60" s="23"/>
      <c r="B60" s="45"/>
      <c r="C60" s="44"/>
    </row>
    <row r="61" spans="1:3" ht="12.75">
      <c r="A61" s="23"/>
      <c r="B61" s="46"/>
      <c r="C61" s="44"/>
    </row>
    <row r="62" spans="1:3" ht="12.75">
      <c r="A62" s="23"/>
      <c r="B62" s="47"/>
      <c r="C62" s="48"/>
    </row>
    <row r="63" spans="1:3" ht="12.75">
      <c r="A63" s="23"/>
      <c r="B63" s="47"/>
      <c r="C63" s="48"/>
    </row>
    <row r="64" spans="1:3" ht="12.75">
      <c r="A64" s="23"/>
      <c r="B64" s="47"/>
      <c r="C64" s="48"/>
    </row>
    <row r="65" spans="1:3" ht="12.75">
      <c r="A65" s="23"/>
      <c r="B65" s="47"/>
      <c r="C65" s="48"/>
    </row>
    <row r="66" spans="1:3" ht="12.75">
      <c r="A66" s="23"/>
      <c r="B66" s="47"/>
      <c r="C66" s="48"/>
    </row>
    <row r="67" spans="1:3" ht="12.75">
      <c r="A67" s="23"/>
      <c r="B67" s="47"/>
      <c r="C67" s="48"/>
    </row>
    <row r="68" spans="1:3" ht="12.75">
      <c r="A68" s="23"/>
      <c r="B68" s="43"/>
      <c r="C68" s="44"/>
    </row>
    <row r="69" spans="1:3" ht="12.75">
      <c r="A69" s="23"/>
      <c r="B69" s="47"/>
      <c r="C69" s="48"/>
    </row>
    <row r="70" spans="1:3" ht="12.75">
      <c r="A70" s="23"/>
      <c r="B70" s="47"/>
      <c r="C70" s="48"/>
    </row>
    <row r="71" spans="1:3" ht="12.75">
      <c r="A71" s="23"/>
      <c r="B71" s="43"/>
      <c r="C71" s="44"/>
    </row>
    <row r="72" spans="1:3" ht="12.75">
      <c r="A72" s="23"/>
      <c r="B72" s="43"/>
      <c r="C72" s="739"/>
    </row>
    <row r="73" spans="1:3" ht="12.75">
      <c r="A73" s="23"/>
      <c r="B73" s="43"/>
      <c r="C73" s="739"/>
    </row>
    <row r="74" spans="1:3" ht="12.75">
      <c r="A74" s="23"/>
      <c r="B74" s="49"/>
      <c r="C74" s="50"/>
    </row>
    <row r="75" spans="1:3" ht="12.75">
      <c r="A75" s="23"/>
      <c r="B75" s="49"/>
      <c r="C75" s="44"/>
    </row>
    <row r="76" spans="1:3" ht="12.75">
      <c r="A76" s="23"/>
      <c r="B76" s="43"/>
      <c r="C76" s="44"/>
    </row>
    <row r="77" spans="1:3" ht="12.75">
      <c r="A77" s="23"/>
      <c r="B77" s="43"/>
      <c r="C77" s="44"/>
    </row>
    <row r="78" spans="1:3" ht="12.75">
      <c r="A78" s="23"/>
      <c r="B78" s="43"/>
      <c r="C78" s="44"/>
    </row>
    <row r="79" spans="1:3" ht="12.75">
      <c r="A79" s="23"/>
      <c r="B79" s="43"/>
      <c r="C79" s="740"/>
    </row>
    <row r="80" spans="1:3" ht="12.75">
      <c r="A80" s="23"/>
      <c r="B80" s="43"/>
      <c r="C80" s="740"/>
    </row>
    <row r="81" spans="1:3" ht="12.75">
      <c r="A81" s="23"/>
      <c r="B81" s="49"/>
      <c r="C81" s="44"/>
    </row>
    <row r="82" spans="1:3" ht="12.75">
      <c r="A82" s="23"/>
      <c r="B82" s="49"/>
      <c r="C82" s="44"/>
    </row>
    <row r="83" spans="1:3" ht="12.75">
      <c r="A83" s="23"/>
      <c r="B83" s="47"/>
      <c r="C83" s="48"/>
    </row>
    <row r="84" spans="1:3" ht="12.75">
      <c r="A84" s="23"/>
      <c r="B84" s="47"/>
      <c r="C84" s="48"/>
    </row>
    <row r="85" spans="1:3" ht="12.75">
      <c r="A85" s="23"/>
      <c r="B85" s="47"/>
      <c r="C85" s="48"/>
    </row>
    <row r="86" spans="1:3" ht="12.75">
      <c r="A86" s="23"/>
      <c r="B86" s="51"/>
      <c r="C86" s="48"/>
    </row>
    <row r="87" spans="1:3" ht="12.75">
      <c r="A87" s="23"/>
      <c r="B87" s="51"/>
      <c r="C87" s="48"/>
    </row>
    <row r="88" spans="1:3" ht="12.75">
      <c r="A88" s="23"/>
      <c r="B88" s="51"/>
      <c r="C88" s="48"/>
    </row>
    <row r="89" spans="1:3" ht="12.75">
      <c r="A89" s="23"/>
      <c r="B89" s="51"/>
      <c r="C89" s="48"/>
    </row>
    <row r="90" spans="1:3" ht="12.75">
      <c r="A90" s="23"/>
      <c r="B90" s="51"/>
      <c r="C90" s="48"/>
    </row>
    <row r="91" spans="1:3" ht="12.75">
      <c r="A91" s="23"/>
      <c r="B91" s="51"/>
      <c r="C91" s="48"/>
    </row>
    <row r="92" spans="1:3" ht="12.75">
      <c r="A92" s="23"/>
      <c r="B92" s="47"/>
      <c r="C92" s="48"/>
    </row>
    <row r="93" spans="1:3" ht="12.75">
      <c r="A93" s="23"/>
      <c r="B93" s="47"/>
      <c r="C93" s="48"/>
    </row>
    <row r="94" spans="1:3" ht="12.75">
      <c r="A94" s="23"/>
      <c r="B94" s="51"/>
      <c r="C94" s="48"/>
    </row>
    <row r="95" spans="1:3" ht="12.75">
      <c r="A95" s="23"/>
      <c r="B95" s="51"/>
      <c r="C95" s="48"/>
    </row>
    <row r="96" spans="1:3" ht="12.75">
      <c r="A96" s="23"/>
      <c r="B96" s="51"/>
      <c r="C96" s="48"/>
    </row>
    <row r="97" spans="1:3" ht="12.75">
      <c r="A97" s="23"/>
      <c r="B97" s="51"/>
      <c r="C97" s="48"/>
    </row>
    <row r="98" spans="1:3" ht="12.75">
      <c r="A98" s="23"/>
      <c r="B98" s="51"/>
      <c r="C98" s="48"/>
    </row>
    <row r="99" spans="1:3" ht="12.75">
      <c r="A99" s="23"/>
      <c r="B99" s="51"/>
      <c r="C99" s="48"/>
    </row>
    <row r="100" spans="1:3" ht="12.75">
      <c r="A100" s="23"/>
      <c r="B100" s="51"/>
      <c r="C100" s="48"/>
    </row>
    <row r="101" spans="1:3" ht="12.75">
      <c r="A101" s="23"/>
      <c r="B101" s="51"/>
      <c r="C101" s="48"/>
    </row>
    <row r="102" spans="1:3" ht="12.75">
      <c r="A102" s="23"/>
      <c r="B102" s="51"/>
      <c r="C102" s="48"/>
    </row>
    <row r="103" spans="1:3" ht="12.75">
      <c r="A103" s="23"/>
      <c r="B103" s="51"/>
      <c r="C103" s="48"/>
    </row>
    <row r="104" spans="1:3" ht="14.25">
      <c r="A104" s="23"/>
      <c r="B104" s="52"/>
      <c r="C104" s="53"/>
    </row>
    <row r="105" spans="1:3" ht="12.75">
      <c r="A105" s="23"/>
      <c r="B105" s="23"/>
      <c r="C105" s="23"/>
    </row>
    <row r="106" spans="1:3" ht="12.75">
      <c r="A106" s="23"/>
      <c r="B106" s="23"/>
      <c r="C106" s="23"/>
    </row>
    <row r="107" spans="1:3" ht="12.75">
      <c r="A107" s="23"/>
      <c r="B107" s="23"/>
      <c r="C107" s="23"/>
    </row>
    <row r="108" spans="1:3" ht="12.75">
      <c r="A108" s="23"/>
      <c r="B108" s="23"/>
      <c r="C108" s="23"/>
    </row>
    <row r="109" spans="1:3" ht="12.75">
      <c r="A109" s="23"/>
      <c r="B109" s="23"/>
      <c r="C109" s="23"/>
    </row>
    <row r="110" spans="1:3" ht="12.75">
      <c r="A110" s="23"/>
      <c r="B110" s="23"/>
      <c r="C110" s="23"/>
    </row>
    <row r="111" spans="1:3" ht="12.75">
      <c r="A111" s="23"/>
      <c r="B111" s="23"/>
      <c r="C111" s="23"/>
    </row>
    <row r="112" spans="1:3" ht="12.75">
      <c r="A112" s="23"/>
      <c r="B112" s="23"/>
      <c r="C112" s="23"/>
    </row>
    <row r="113" spans="1:3" ht="12.75">
      <c r="A113" s="23"/>
      <c r="B113" s="23"/>
      <c r="C113" s="23"/>
    </row>
    <row r="114" spans="1:3" ht="12.75">
      <c r="A114" s="23"/>
      <c r="B114" s="23"/>
      <c r="C114" s="23"/>
    </row>
    <row r="115" spans="1:3" ht="12.75">
      <c r="A115" s="23"/>
      <c r="B115" s="23"/>
      <c r="C115" s="23"/>
    </row>
    <row r="116" spans="1:3" ht="12.75">
      <c r="A116" s="23"/>
      <c r="B116" s="23"/>
      <c r="C116" s="23"/>
    </row>
    <row r="117" spans="1:3" ht="12.75">
      <c r="A117" s="23"/>
      <c r="B117" s="23"/>
      <c r="C117" s="23"/>
    </row>
    <row r="118" spans="1:3" ht="12.75">
      <c r="A118" s="23"/>
      <c r="B118" s="23"/>
      <c r="C118" s="23"/>
    </row>
    <row r="119" spans="1:3" ht="12.75">
      <c r="A119" s="23"/>
      <c r="B119" s="23"/>
      <c r="C119" s="23"/>
    </row>
    <row r="120" spans="1:3" ht="12.75">
      <c r="A120" s="23"/>
      <c r="B120" s="23"/>
      <c r="C120" s="23"/>
    </row>
    <row r="121" spans="1:3" ht="12.75">
      <c r="A121" s="23"/>
      <c r="B121" s="23"/>
      <c r="C121" s="23"/>
    </row>
    <row r="122" spans="1:3" ht="12.75">
      <c r="A122" s="23"/>
      <c r="B122" s="23"/>
      <c r="C122" s="23"/>
    </row>
    <row r="123" spans="1:3" ht="12.75">
      <c r="A123" s="23"/>
      <c r="B123" s="23"/>
      <c r="C123" s="23"/>
    </row>
    <row r="124" spans="1:3" ht="12.75">
      <c r="A124" s="23"/>
      <c r="B124" s="23"/>
      <c r="C124" s="23"/>
    </row>
    <row r="125" spans="1:3" ht="12.75">
      <c r="A125" s="23"/>
      <c r="B125" s="23"/>
      <c r="C125" s="23"/>
    </row>
  </sheetData>
  <sheetProtection selectLockedCells="1"/>
  <mergeCells count="29">
    <mergeCell ref="C72:C73"/>
    <mergeCell ref="C79:C80"/>
    <mergeCell ref="J48:K48"/>
    <mergeCell ref="F48:I48"/>
    <mergeCell ref="B48:C48"/>
    <mergeCell ref="E40:H40"/>
    <mergeCell ref="D12:H13"/>
    <mergeCell ref="F14:H15"/>
    <mergeCell ref="D16:H17"/>
    <mergeCell ref="D27:H28"/>
    <mergeCell ref="D29:H30"/>
    <mergeCell ref="D25:H26"/>
    <mergeCell ref="D36:H37"/>
    <mergeCell ref="B39:C39"/>
    <mergeCell ref="B23:C24"/>
    <mergeCell ref="B1:H1"/>
    <mergeCell ref="D8:H9"/>
    <mergeCell ref="D10:H11"/>
    <mergeCell ref="C3:H3"/>
    <mergeCell ref="E39:H39"/>
    <mergeCell ref="D31:H32"/>
    <mergeCell ref="D34:H35"/>
    <mergeCell ref="D23:H24"/>
    <mergeCell ref="B31:C32"/>
    <mergeCell ref="B34:C35"/>
    <mergeCell ref="B36:C37"/>
    <mergeCell ref="B25:C26"/>
    <mergeCell ref="B27:C28"/>
    <mergeCell ref="B29:C30"/>
  </mergeCells>
  <printOptions horizontalCentered="1"/>
  <pageMargins left="0.6692913385826772" right="0.7086614173228347" top="1.3779527559055118" bottom="0.5118110236220472" header="0.11811023622047245" footer="0.2362204724409449"/>
  <pageSetup fitToHeight="1" fitToWidth="1" horizontalDpi="600" verticalDpi="600" orientation="portrait" paperSize="9" scale="58" r:id="rId3"/>
  <headerFooter alignWithMargins="0">
    <oddHeader>&amp;L&amp;"Verdana,Normal"&amp;G&amp;R&amp;"Verdana,Negrita"&amp;20&amp;G
&amp;14FORMULARIO DEL EXPOSITOR
&amp;A</oddHeader>
    <oddFooter>&amp;R&amp;"Verdana,Normal"&amp;7CCIB -  &amp;A</oddFooter>
  </headerFooter>
  <drawing r:id="rId1"/>
  <legacyDrawingHF r:id="rId2"/>
</worksheet>
</file>

<file path=xl/worksheets/sheet3.xml><?xml version="1.0" encoding="utf-8"?>
<worksheet xmlns="http://schemas.openxmlformats.org/spreadsheetml/2006/main" xmlns:r="http://schemas.openxmlformats.org/officeDocument/2006/relationships">
  <sheetPr>
    <tabColor indexed="40"/>
  </sheetPr>
  <dimension ref="A1:L71"/>
  <sheetViews>
    <sheetView workbookViewId="0" topLeftCell="A25">
      <selection activeCell="D69" sqref="D69"/>
    </sheetView>
  </sheetViews>
  <sheetFormatPr defaultColWidth="11.421875" defaultRowHeight="12.75"/>
  <cols>
    <col min="1" max="1" width="15.8515625" style="354" customWidth="1"/>
    <col min="2" max="2" width="3.7109375" style="354" customWidth="1"/>
    <col min="3" max="3" width="13.140625" style="354" customWidth="1"/>
    <col min="4" max="4" width="16.57421875" style="354" customWidth="1"/>
    <col min="5" max="5" width="13.140625" style="354" customWidth="1"/>
    <col min="6" max="6" width="11.421875" style="354" customWidth="1"/>
    <col min="7" max="7" width="14.421875" style="354" customWidth="1"/>
    <col min="8" max="8" width="17.140625" style="354" customWidth="1"/>
    <col min="9" max="9" width="2.421875" style="354" customWidth="1"/>
    <col min="10" max="16384" width="11.421875" style="354" customWidth="1"/>
  </cols>
  <sheetData>
    <row r="1" spans="1:10" s="355" customFormat="1" ht="12.75">
      <c r="A1" s="354"/>
      <c r="B1" s="354"/>
      <c r="C1" s="354"/>
      <c r="D1" s="354"/>
      <c r="E1" s="354"/>
      <c r="F1" s="354"/>
      <c r="G1" s="354"/>
      <c r="H1" s="354"/>
      <c r="I1" s="354"/>
      <c r="J1" s="354"/>
    </row>
    <row r="2" ht="12.75"/>
    <row r="3" ht="12.75"/>
    <row r="4" ht="12.75"/>
    <row r="5" ht="27" customHeight="1"/>
    <row r="24" ht="18" customHeight="1"/>
    <row r="25" spans="2:8" ht="12.75" customHeight="1">
      <c r="B25" s="356"/>
      <c r="C25" s="418" t="s">
        <v>784</v>
      </c>
      <c r="D25" s="418"/>
      <c r="E25" s="418"/>
      <c r="F25" s="418"/>
      <c r="G25" s="357"/>
      <c r="H25" s="357"/>
    </row>
    <row r="26" spans="6:8" ht="8.25" customHeight="1">
      <c r="F26" s="357"/>
      <c r="G26" s="357"/>
      <c r="H26" s="357"/>
    </row>
    <row r="27" spans="3:12" ht="12.75">
      <c r="C27" s="358" t="s">
        <v>785</v>
      </c>
      <c r="G27" s="359" t="s">
        <v>786</v>
      </c>
      <c r="L27" s="358"/>
    </row>
    <row r="28" spans="3:12" ht="12.75">
      <c r="C28" s="358" t="s">
        <v>787</v>
      </c>
      <c r="G28" s="359" t="s">
        <v>788</v>
      </c>
      <c r="L28" s="358"/>
    </row>
    <row r="29" spans="3:12" ht="12.75">
      <c r="C29" s="358" t="s">
        <v>789</v>
      </c>
      <c r="G29" s="359" t="s">
        <v>790</v>
      </c>
      <c r="L29" s="358"/>
    </row>
    <row r="30" spans="3:7" ht="12.75">
      <c r="C30" s="358" t="s">
        <v>791</v>
      </c>
      <c r="G30" s="359" t="s">
        <v>792</v>
      </c>
    </row>
    <row r="31" spans="3:12" ht="12.75">
      <c r="C31" s="358" t="s">
        <v>793</v>
      </c>
      <c r="G31" s="359" t="s">
        <v>794</v>
      </c>
      <c r="L31" s="358"/>
    </row>
    <row r="32" spans="3:12" ht="12.75">
      <c r="C32" s="358" t="s">
        <v>795</v>
      </c>
      <c r="G32" s="359" t="s">
        <v>796</v>
      </c>
      <c r="L32" s="358"/>
    </row>
    <row r="33" spans="3:12" ht="12.75">
      <c r="C33" s="358" t="s">
        <v>797</v>
      </c>
      <c r="G33" s="359" t="s">
        <v>798</v>
      </c>
      <c r="L33" s="358"/>
    </row>
    <row r="34" spans="3:12" ht="12.75">
      <c r="C34" s="358" t="s">
        <v>799</v>
      </c>
      <c r="G34" s="359" t="s">
        <v>800</v>
      </c>
      <c r="L34" s="358"/>
    </row>
    <row r="35" spans="4:12" ht="12.75">
      <c r="D35" s="358"/>
      <c r="G35" s="359" t="s">
        <v>801</v>
      </c>
      <c r="L35" s="358"/>
    </row>
    <row r="37" spans="2:8" ht="14.25" customHeight="1">
      <c r="B37" s="358"/>
      <c r="D37" s="360" t="s">
        <v>0</v>
      </c>
      <c r="E37" s="360" t="s">
        <v>585</v>
      </c>
      <c r="F37" s="360" t="s">
        <v>191</v>
      </c>
      <c r="G37" s="419" t="s">
        <v>1</v>
      </c>
      <c r="H37" s="419"/>
    </row>
    <row r="38" spans="2:6" ht="24" customHeight="1">
      <c r="B38" s="358"/>
      <c r="C38" s="361" t="s">
        <v>2</v>
      </c>
      <c r="D38" s="362">
        <v>28.75</v>
      </c>
      <c r="E38" s="363"/>
      <c r="F38" s="362">
        <f>D38*E38</f>
        <v>0</v>
      </c>
    </row>
    <row r="39" spans="3:6" ht="12.75" customHeight="1">
      <c r="C39" s="373"/>
      <c r="D39" s="374"/>
      <c r="E39" s="375"/>
      <c r="F39" s="374"/>
    </row>
    <row r="40" spans="4:6" ht="13.5" customHeight="1">
      <c r="D40" s="420"/>
      <c r="E40" s="420"/>
      <c r="F40" s="420"/>
    </row>
    <row r="41" spans="3:5" ht="12.75">
      <c r="C41" s="364" t="s">
        <v>3</v>
      </c>
      <c r="D41" s="364"/>
      <c r="E41" s="364"/>
    </row>
    <row r="42" ht="18" customHeight="1"/>
    <row r="43" ht="12.75">
      <c r="C43" s="365" t="s">
        <v>4</v>
      </c>
    </row>
    <row r="44" ht="7.5" customHeight="1"/>
    <row r="45" ht="12.75"/>
    <row r="46" ht="12.75"/>
    <row r="47" ht="8.25" customHeight="1"/>
    <row r="48" ht="7.5" customHeight="1"/>
    <row r="49" ht="12.75">
      <c r="C49" s="365" t="s">
        <v>5</v>
      </c>
    </row>
    <row r="50" ht="7.5" customHeight="1"/>
    <row r="51" ht="12.75"/>
    <row r="52" ht="12.75"/>
    <row r="53" ht="9.75" customHeight="1"/>
    <row r="54" ht="7.5" customHeight="1"/>
    <row r="55" spans="4:8" ht="17.25" customHeight="1">
      <c r="D55" s="360" t="s">
        <v>6</v>
      </c>
      <c r="E55" s="360" t="s">
        <v>0</v>
      </c>
      <c r="F55" s="360" t="s">
        <v>191</v>
      </c>
      <c r="G55" s="420" t="s">
        <v>7</v>
      </c>
      <c r="H55" s="420"/>
    </row>
    <row r="56" spans="4:6" ht="13.5" customHeight="1">
      <c r="D56" s="366"/>
      <c r="E56" s="367">
        <v>40.35</v>
      </c>
      <c r="F56" s="367">
        <f>D56*E56</f>
        <v>0</v>
      </c>
    </row>
    <row r="59" spans="6:8" ht="12.75" customHeight="1">
      <c r="F59" s="376" t="s">
        <v>8</v>
      </c>
      <c r="G59" s="377"/>
      <c r="H59" s="414">
        <f>F38+F39+D56</f>
        <v>0</v>
      </c>
    </row>
    <row r="60" spans="6:8" ht="12.75">
      <c r="F60" s="378"/>
      <c r="G60" s="411"/>
      <c r="H60" s="415"/>
    </row>
    <row r="61" spans="6:8" ht="12.75">
      <c r="F61" s="412"/>
      <c r="G61" s="413"/>
      <c r="H61" s="416"/>
    </row>
    <row r="64" spans="2:11" ht="12.75">
      <c r="B64" s="417" t="s">
        <v>777</v>
      </c>
      <c r="C64" s="417"/>
      <c r="D64" s="417"/>
      <c r="E64" s="417"/>
      <c r="F64" s="417"/>
      <c r="G64" s="417"/>
      <c r="H64" s="417"/>
      <c r="I64" s="417"/>
      <c r="J64" s="417"/>
      <c r="K64" s="417"/>
    </row>
    <row r="71" spans="1:10" s="368" customFormat="1" ht="12.75">
      <c r="A71" s="354"/>
      <c r="B71" s="354"/>
      <c r="C71" s="354"/>
      <c r="D71" s="354"/>
      <c r="E71" s="354"/>
      <c r="F71" s="354"/>
      <c r="G71" s="354"/>
      <c r="H71" s="354"/>
      <c r="I71" s="354"/>
      <c r="J71" s="354"/>
    </row>
  </sheetData>
  <mergeCells count="7">
    <mergeCell ref="F59:G61"/>
    <mergeCell ref="H59:H61"/>
    <mergeCell ref="B64:K64"/>
    <mergeCell ref="C25:F25"/>
    <mergeCell ref="G37:H37"/>
    <mergeCell ref="D40:F40"/>
    <mergeCell ref="G55:H55"/>
  </mergeCells>
  <printOptions horizontalCentered="1"/>
  <pageMargins left="0.5905511811023623" right="0.5905511811023623" top="1.3779527559055118" bottom="0.3937007874015748" header="0.1968503937007874" footer="0.1968503937007874"/>
  <pageSetup horizontalDpi="600" verticalDpi="600" orientation="portrait" paperSize="9" scale="75" r:id="rId3"/>
  <headerFooter alignWithMargins="0">
    <oddHeader>&amp;L&amp;G&amp;R&amp;G
&amp;"Verdana,Negrita"&amp;14FORMULARIO DEL EXPOSITOR&amp;"Arial,Normal"&amp;10
&amp;A</oddHeader>
    <oddFooter>&amp;RCCIB - &amp;A</oddFooter>
  </headerFooter>
  <drawing r:id="rId1"/>
  <legacyDrawingHF r:id="rId2"/>
</worksheet>
</file>

<file path=xl/worksheets/sheet4.xml><?xml version="1.0" encoding="utf-8"?>
<worksheet xmlns="http://schemas.openxmlformats.org/spreadsheetml/2006/main" xmlns:r="http://schemas.openxmlformats.org/officeDocument/2006/relationships">
  <sheetPr>
    <tabColor indexed="40"/>
    <pageSetUpPr fitToPage="1"/>
  </sheetPr>
  <dimension ref="B3:M38"/>
  <sheetViews>
    <sheetView showGridLines="0" zoomScaleSheetLayoutView="85" workbookViewId="0" topLeftCell="A22">
      <selection activeCell="C33" sqref="C33:G33"/>
    </sheetView>
  </sheetViews>
  <sheetFormatPr defaultColWidth="11.421875" defaultRowHeight="12.75"/>
  <cols>
    <col min="1" max="1" width="17.00390625" style="7" customWidth="1"/>
    <col min="2" max="2" width="11.421875" style="7" customWidth="1"/>
    <col min="3" max="3" width="13.57421875" style="7" customWidth="1"/>
    <col min="4" max="4" width="15.8515625" style="7" customWidth="1"/>
    <col min="5" max="5" width="9.421875" style="7" customWidth="1"/>
    <col min="6" max="6" width="9.8515625" style="7" customWidth="1"/>
    <col min="7" max="7" width="8.421875" style="7" customWidth="1"/>
    <col min="8" max="8" width="11.421875" style="7" customWidth="1"/>
    <col min="9" max="9" width="11.140625" style="7" customWidth="1"/>
    <col min="10" max="10" width="8.7109375" style="7" customWidth="1"/>
    <col min="11" max="11" width="13.00390625" style="7" customWidth="1"/>
    <col min="12" max="12" width="11.421875" style="7" customWidth="1"/>
    <col min="13" max="13" width="38.28125" style="7" customWidth="1"/>
    <col min="14" max="16384" width="11.421875" style="7" customWidth="1"/>
  </cols>
  <sheetData>
    <row r="1" ht="24.75" customHeight="1"/>
    <row r="2" ht="36" customHeight="1"/>
    <row r="3" ht="18">
      <c r="B3" s="8"/>
    </row>
    <row r="4" ht="69.75" customHeight="1"/>
    <row r="5" spans="2:9" s="27" customFormat="1" ht="19.5" customHeight="1">
      <c r="B5" s="25"/>
      <c r="C5" s="422"/>
      <c r="D5" s="422"/>
      <c r="E5" s="422"/>
      <c r="F5" s="422"/>
      <c r="G5" s="25"/>
      <c r="H5" s="422"/>
      <c r="I5" s="422"/>
    </row>
    <row r="6" s="28" customFormat="1" ht="6.75" customHeight="1"/>
    <row r="7" spans="2:9" s="23" customFormat="1" ht="21.75" customHeight="1">
      <c r="B7" s="25"/>
      <c r="C7" s="424"/>
      <c r="D7" s="424"/>
      <c r="E7" s="424"/>
      <c r="F7" s="424"/>
      <c r="G7" s="30"/>
      <c r="H7" s="421"/>
      <c r="I7" s="421"/>
    </row>
    <row r="8" spans="2:9" s="23" customFormat="1" ht="21.75" customHeight="1">
      <c r="B8" s="25"/>
      <c r="C8" s="424"/>
      <c r="D8" s="424"/>
      <c r="E8" s="424"/>
      <c r="F8" s="424"/>
      <c r="G8" s="30"/>
      <c r="H8" s="421"/>
      <c r="I8" s="421"/>
    </row>
    <row r="9" spans="2:9" s="23" customFormat="1" ht="21.75" customHeight="1">
      <c r="B9" s="25"/>
      <c r="C9" s="424"/>
      <c r="D9" s="424"/>
      <c r="E9" s="424"/>
      <c r="F9" s="424"/>
      <c r="G9" s="30"/>
      <c r="H9" s="421"/>
      <c r="I9" s="421"/>
    </row>
    <row r="10" spans="2:9" s="23" customFormat="1" ht="21.75" customHeight="1">
      <c r="B10" s="25"/>
      <c r="C10" s="424"/>
      <c r="D10" s="424"/>
      <c r="E10" s="424"/>
      <c r="F10" s="424"/>
      <c r="G10" s="30"/>
      <c r="H10" s="421"/>
      <c r="I10" s="421"/>
    </row>
    <row r="11" spans="2:9" s="23" customFormat="1" ht="21.75" customHeight="1">
      <c r="B11" s="25"/>
      <c r="C11" s="424"/>
      <c r="D11" s="424"/>
      <c r="E11" s="424"/>
      <c r="F11" s="424"/>
      <c r="G11" s="30"/>
      <c r="H11" s="421"/>
      <c r="I11" s="421"/>
    </row>
    <row r="12" spans="2:9" s="23" customFormat="1" ht="21.75" customHeight="1">
      <c r="B12" s="25"/>
      <c r="C12" s="424"/>
      <c r="D12" s="424"/>
      <c r="E12" s="424"/>
      <c r="F12" s="424"/>
      <c r="G12" s="30"/>
      <c r="H12" s="421"/>
      <c r="I12" s="421"/>
    </row>
    <row r="13" spans="2:9" s="23" customFormat="1" ht="21.75" customHeight="1">
      <c r="B13" s="25"/>
      <c r="C13" s="424"/>
      <c r="D13" s="424"/>
      <c r="E13" s="424"/>
      <c r="F13" s="424"/>
      <c r="G13" s="30"/>
      <c r="H13" s="421"/>
      <c r="I13" s="421"/>
    </row>
    <row r="14" spans="2:9" s="23" customFormat="1" ht="47.25" customHeight="1">
      <c r="B14" s="25"/>
      <c r="C14" s="424"/>
      <c r="D14" s="424"/>
      <c r="E14" s="424"/>
      <c r="F14" s="424"/>
      <c r="G14" s="30"/>
      <c r="H14" s="421"/>
      <c r="I14" s="421"/>
    </row>
    <row r="15" spans="2:9" s="23" customFormat="1" ht="42" customHeight="1">
      <c r="B15" s="25"/>
      <c r="C15" s="426"/>
      <c r="D15" s="426"/>
      <c r="E15" s="426"/>
      <c r="F15" s="426"/>
      <c r="G15" s="30"/>
      <c r="H15" s="427"/>
      <c r="I15" s="427"/>
    </row>
    <row r="16" spans="2:11" s="23" customFormat="1" ht="36.75" customHeight="1">
      <c r="B16" s="25"/>
      <c r="C16" s="424"/>
      <c r="D16" s="424"/>
      <c r="E16" s="424"/>
      <c r="F16" s="424"/>
      <c r="G16" s="30"/>
      <c r="H16" s="421"/>
      <c r="I16" s="421"/>
      <c r="J16" s="423"/>
      <c r="K16" s="423"/>
    </row>
    <row r="17" spans="2:9" s="23" customFormat="1" ht="47.25" customHeight="1">
      <c r="B17" s="25"/>
      <c r="C17" s="428"/>
      <c r="D17" s="428"/>
      <c r="E17" s="428"/>
      <c r="F17" s="428"/>
      <c r="G17" s="31"/>
      <c r="H17" s="429"/>
      <c r="I17" s="429"/>
    </row>
    <row r="18" spans="2:9" s="23" customFormat="1" ht="12.75">
      <c r="B18" s="25"/>
      <c r="C18" s="424"/>
      <c r="D18" s="424"/>
      <c r="E18" s="424"/>
      <c r="F18" s="424"/>
      <c r="G18" s="30"/>
      <c r="H18" s="421"/>
      <c r="I18" s="421"/>
    </row>
    <row r="19" spans="2:10" s="23" customFormat="1" ht="35.25" customHeight="1">
      <c r="B19" s="95" t="s">
        <v>434</v>
      </c>
      <c r="D19" s="29"/>
      <c r="E19" s="29"/>
      <c r="F19" s="29"/>
      <c r="G19" s="29"/>
      <c r="H19" s="30"/>
      <c r="I19" s="22"/>
      <c r="J19" s="22"/>
    </row>
    <row r="20" spans="3:10" s="23" customFormat="1" ht="12.75" customHeight="1">
      <c r="C20" s="393" t="s">
        <v>45</v>
      </c>
      <c r="D20" s="393"/>
      <c r="E20" s="159"/>
      <c r="F20" s="159"/>
      <c r="G20" s="172" t="s">
        <v>42</v>
      </c>
      <c r="H20" s="168"/>
      <c r="I20" s="160"/>
      <c r="J20" s="160"/>
    </row>
    <row r="21" spans="3:10" s="23" customFormat="1" ht="12.75" customHeight="1">
      <c r="C21" s="393" t="s">
        <v>38</v>
      </c>
      <c r="D21" s="393"/>
      <c r="E21" s="159"/>
      <c r="F21" s="159"/>
      <c r="G21" s="172" t="s">
        <v>43</v>
      </c>
      <c r="H21" s="168"/>
      <c r="I21" s="160"/>
      <c r="J21" s="160"/>
    </row>
    <row r="22" spans="3:10" s="23" customFormat="1" ht="12.75">
      <c r="C22" s="394" t="s">
        <v>495</v>
      </c>
      <c r="D22" s="394"/>
      <c r="E22" s="173"/>
      <c r="F22" s="159"/>
      <c r="G22" s="172" t="s">
        <v>728</v>
      </c>
      <c r="H22" s="168"/>
      <c r="I22" s="160"/>
      <c r="J22" s="160"/>
    </row>
    <row r="23" spans="3:10" s="23" customFormat="1" ht="12.75" customHeight="1">
      <c r="C23" s="393" t="s">
        <v>44</v>
      </c>
      <c r="D23" s="393"/>
      <c r="E23" s="159"/>
      <c r="F23" s="159"/>
      <c r="G23" s="172" t="s">
        <v>729</v>
      </c>
      <c r="H23" s="168"/>
      <c r="I23" s="160"/>
      <c r="J23" s="160"/>
    </row>
    <row r="24" spans="3:10" s="23" customFormat="1" ht="12.75" customHeight="1">
      <c r="C24" s="393" t="s">
        <v>741</v>
      </c>
      <c r="D24" s="393"/>
      <c r="E24" s="393"/>
      <c r="F24" s="159"/>
      <c r="G24" s="172" t="s">
        <v>730</v>
      </c>
      <c r="H24" s="168"/>
      <c r="I24" s="160"/>
      <c r="J24" s="160"/>
    </row>
    <row r="25" spans="3:10" s="23" customFormat="1" ht="12.75" customHeight="1">
      <c r="C25" s="172" t="s">
        <v>40</v>
      </c>
      <c r="D25" s="171"/>
      <c r="E25" s="171"/>
      <c r="F25" s="159"/>
      <c r="G25" s="172" t="s">
        <v>731</v>
      </c>
      <c r="H25" s="168"/>
      <c r="I25" s="160"/>
      <c r="J25" s="160"/>
    </row>
    <row r="26" spans="2:10" s="23" customFormat="1" ht="12" customHeight="1">
      <c r="B26" s="94"/>
      <c r="C26" s="172" t="s">
        <v>41</v>
      </c>
      <c r="D26" s="161"/>
      <c r="E26" s="159"/>
      <c r="F26" s="172"/>
      <c r="G26" s="168"/>
      <c r="H26" s="160"/>
      <c r="I26" s="160"/>
      <c r="J26" s="167"/>
    </row>
    <row r="27" spans="2:11" s="2" customFormat="1" ht="36" customHeight="1">
      <c r="B27" s="425" t="s">
        <v>433</v>
      </c>
      <c r="C27" s="425"/>
      <c r="D27" s="425"/>
      <c r="E27" s="425"/>
      <c r="F27" s="425"/>
      <c r="G27" s="425"/>
      <c r="H27" s="425"/>
      <c r="I27" s="425"/>
      <c r="J27" s="425"/>
      <c r="K27" s="425"/>
    </row>
    <row r="28" spans="2:11" s="4" customFormat="1" ht="26.25" customHeight="1">
      <c r="B28" s="3" t="s">
        <v>626</v>
      </c>
      <c r="C28" s="396"/>
      <c r="D28" s="396"/>
      <c r="E28" s="396"/>
      <c r="F28" s="396"/>
      <c r="G28" s="397"/>
      <c r="H28" s="3" t="s">
        <v>630</v>
      </c>
      <c r="I28" s="398"/>
      <c r="J28" s="398"/>
      <c r="K28" s="399"/>
    </row>
    <row r="29" spans="2:11" s="4" customFormat="1" ht="26.25" customHeight="1">
      <c r="B29" s="3" t="s">
        <v>627</v>
      </c>
      <c r="C29" s="396"/>
      <c r="D29" s="396"/>
      <c r="E29" s="396"/>
      <c r="F29" s="397"/>
      <c r="G29" s="3" t="s">
        <v>621</v>
      </c>
      <c r="H29" s="107"/>
      <c r="I29" s="3" t="s">
        <v>616</v>
      </c>
      <c r="J29" s="386"/>
      <c r="K29" s="387"/>
    </row>
    <row r="30" spans="2:11" s="4" customFormat="1" ht="26.25" customHeight="1">
      <c r="B30" s="3" t="s">
        <v>628</v>
      </c>
      <c r="C30" s="396"/>
      <c r="D30" s="396"/>
      <c r="E30" s="396"/>
      <c r="F30" s="396"/>
      <c r="G30" s="397"/>
      <c r="H30" s="3" t="s">
        <v>615</v>
      </c>
      <c r="I30" s="398"/>
      <c r="J30" s="398"/>
      <c r="K30" s="399"/>
    </row>
    <row r="31" spans="2:11" s="4" customFormat="1" ht="26.25" customHeight="1">
      <c r="B31" s="3" t="s">
        <v>606</v>
      </c>
      <c r="C31" s="432"/>
      <c r="D31" s="390"/>
      <c r="E31" s="380"/>
      <c r="F31" s="3" t="s">
        <v>629</v>
      </c>
      <c r="G31" s="431"/>
      <c r="H31" s="382"/>
      <c r="I31" s="3" t="s">
        <v>612</v>
      </c>
      <c r="J31" s="433"/>
      <c r="K31" s="384"/>
    </row>
    <row r="32" spans="2:11" s="4" customFormat="1" ht="12.75">
      <c r="B32" s="5"/>
      <c r="C32" s="5"/>
      <c r="D32" s="6"/>
      <c r="E32" s="6"/>
      <c r="F32" s="5"/>
      <c r="G32" s="6"/>
      <c r="H32" s="6"/>
      <c r="I32" s="5"/>
      <c r="J32" s="6"/>
      <c r="K32" s="5"/>
    </row>
    <row r="33" spans="2:11" s="4" customFormat="1" ht="26.25" customHeight="1">
      <c r="B33" s="3" t="s">
        <v>188</v>
      </c>
      <c r="C33" s="385" t="s">
        <v>25</v>
      </c>
      <c r="D33" s="396"/>
      <c r="E33" s="396"/>
      <c r="F33" s="396"/>
      <c r="G33" s="397"/>
      <c r="H33" s="3" t="s">
        <v>631</v>
      </c>
      <c r="I33" s="398"/>
      <c r="J33" s="398"/>
      <c r="K33" s="399"/>
    </row>
    <row r="34" spans="2:11" ht="39.75" customHeight="1">
      <c r="B34" s="430" t="s">
        <v>778</v>
      </c>
      <c r="C34" s="430"/>
      <c r="D34" s="430"/>
      <c r="E34" s="430"/>
      <c r="F34" s="430"/>
      <c r="G34" s="430"/>
      <c r="H34" s="430"/>
      <c r="I34" s="430"/>
      <c r="J34" s="430"/>
      <c r="K34" s="430"/>
    </row>
    <row r="35" ht="12.75">
      <c r="M35" s="93"/>
    </row>
    <row r="36" ht="12.75">
      <c r="M36" s="4"/>
    </row>
    <row r="37" ht="12.75">
      <c r="M37" s="4"/>
    </row>
    <row r="38" ht="12.75">
      <c r="M38" s="4"/>
    </row>
  </sheetData>
  <sheetProtection selectLockedCells="1"/>
  <mergeCells count="45">
    <mergeCell ref="B34:K34"/>
    <mergeCell ref="C22:D22"/>
    <mergeCell ref="C23:D23"/>
    <mergeCell ref="C24:E24"/>
    <mergeCell ref="C33:G33"/>
    <mergeCell ref="G31:H31"/>
    <mergeCell ref="C30:G30"/>
    <mergeCell ref="I30:K30"/>
    <mergeCell ref="C31:E31"/>
    <mergeCell ref="J31:K31"/>
    <mergeCell ref="H9:I9"/>
    <mergeCell ref="C10:F10"/>
    <mergeCell ref="H10:I10"/>
    <mergeCell ref="C20:D20"/>
    <mergeCell ref="H16:I16"/>
    <mergeCell ref="C17:F17"/>
    <mergeCell ref="H17:I17"/>
    <mergeCell ref="C18:F18"/>
    <mergeCell ref="H18:I18"/>
    <mergeCell ref="C13:F13"/>
    <mergeCell ref="C28:G28"/>
    <mergeCell ref="C14:F14"/>
    <mergeCell ref="H14:I14"/>
    <mergeCell ref="C15:F15"/>
    <mergeCell ref="H15:I15"/>
    <mergeCell ref="C29:F29"/>
    <mergeCell ref="C5:F5"/>
    <mergeCell ref="C11:F11"/>
    <mergeCell ref="C12:F12"/>
    <mergeCell ref="C7:F7"/>
    <mergeCell ref="C8:F8"/>
    <mergeCell ref="C9:F9"/>
    <mergeCell ref="C16:F16"/>
    <mergeCell ref="C21:D21"/>
    <mergeCell ref="B27:K27"/>
    <mergeCell ref="H11:I11"/>
    <mergeCell ref="I33:K33"/>
    <mergeCell ref="H5:I5"/>
    <mergeCell ref="J16:K16"/>
    <mergeCell ref="H13:I13"/>
    <mergeCell ref="I28:K28"/>
    <mergeCell ref="H12:I12"/>
    <mergeCell ref="J29:K29"/>
    <mergeCell ref="H7:I7"/>
    <mergeCell ref="H8:I8"/>
  </mergeCells>
  <printOptions horizontalCentered="1"/>
  <pageMargins left="0.5905511811023623" right="0.4724409448818898" top="1.4960629921259843" bottom="0.3937007874015748" header="0.31496062992125984" footer="0.15748031496062992"/>
  <pageSetup fitToHeight="1" fitToWidth="1" horizontalDpi="600" verticalDpi="600" orientation="portrait" paperSize="9" scale="83" r:id="rId3"/>
  <headerFooter alignWithMargins="0">
    <oddHeader>&amp;L&amp;G&amp;R&amp;"Verdana,Negrita"&amp;20&amp;G
&amp;10FORMULARIO DEL EXPOSITOR
 &amp;A</oddHeader>
    <oddFooter>&amp;R&amp;"Verdana,Normal"&amp;7CCIB -  &amp;A</oddFooter>
  </headerFooter>
  <drawing r:id="rId1"/>
  <legacyDrawingHF r:id="rId2"/>
</worksheet>
</file>

<file path=xl/worksheets/sheet5.xml><?xml version="1.0" encoding="utf-8"?>
<worksheet xmlns="http://schemas.openxmlformats.org/spreadsheetml/2006/main" xmlns:r="http://schemas.openxmlformats.org/officeDocument/2006/relationships">
  <sheetPr>
    <tabColor indexed="39"/>
    <pageSetUpPr fitToPage="1"/>
  </sheetPr>
  <dimension ref="B1:K60"/>
  <sheetViews>
    <sheetView showGridLines="0" zoomScaleSheetLayoutView="85" workbookViewId="0" topLeftCell="A1">
      <selection activeCell="B60" sqref="B60:K60"/>
    </sheetView>
  </sheetViews>
  <sheetFormatPr defaultColWidth="11.421875" defaultRowHeight="12.75"/>
  <cols>
    <col min="1" max="1" width="15.7109375" style="7" customWidth="1"/>
    <col min="2" max="2" width="11.421875" style="7" customWidth="1"/>
    <col min="3" max="3" width="26.140625" style="7" customWidth="1"/>
    <col min="4" max="4" width="34.00390625" style="7" customWidth="1"/>
    <col min="5" max="5" width="3.28125" style="73" customWidth="1"/>
    <col min="6" max="6" width="9.57421875" style="7" customWidth="1"/>
    <col min="7" max="7" width="10.7109375" style="7" customWidth="1"/>
    <col min="8" max="8" width="9.57421875" style="7" customWidth="1"/>
    <col min="9" max="9" width="7.8515625" style="7" customWidth="1"/>
    <col min="10" max="10" width="4.7109375" style="7" customWidth="1"/>
    <col min="11" max="11" width="13.00390625" style="7" customWidth="1"/>
    <col min="12" max="16384" width="11.421875" style="7" customWidth="1"/>
  </cols>
  <sheetData>
    <row r="1" s="2" customFormat="1" ht="24.75" customHeight="1">
      <c r="B1" s="1"/>
    </row>
    <row r="2" spans="2:11" s="4" customFormat="1" ht="26.25" customHeight="1">
      <c r="B2" s="3" t="s">
        <v>604</v>
      </c>
      <c r="C2" s="466">
        <f>'0. Información general'!C28:G28</f>
        <v>0</v>
      </c>
      <c r="D2" s="466"/>
      <c r="E2" s="466"/>
      <c r="F2" s="466"/>
      <c r="G2" s="467"/>
      <c r="H2" s="3" t="s">
        <v>142</v>
      </c>
      <c r="I2" s="458">
        <f>'0. Información general'!I28:K28</f>
        <v>0</v>
      </c>
      <c r="J2" s="458"/>
      <c r="K2" s="459"/>
    </row>
    <row r="3" spans="2:11" s="4" customFormat="1" ht="26.25" customHeight="1">
      <c r="B3" s="3" t="s">
        <v>607</v>
      </c>
      <c r="C3" s="466">
        <f>'0. Información general'!C29:F29</f>
        <v>0</v>
      </c>
      <c r="D3" s="466"/>
      <c r="E3" s="466"/>
      <c r="F3" s="467"/>
      <c r="G3" s="3" t="s">
        <v>670</v>
      </c>
      <c r="H3" s="92">
        <f>'0. Información general'!H29:I29</f>
        <v>0</v>
      </c>
      <c r="I3" s="3" t="s">
        <v>668</v>
      </c>
      <c r="J3" s="462">
        <f>'0. Información general'!J29</f>
        <v>0</v>
      </c>
      <c r="K3" s="463"/>
    </row>
    <row r="4" spans="2:11" s="4" customFormat="1" ht="26.25" customHeight="1">
      <c r="B4" s="3" t="s">
        <v>605</v>
      </c>
      <c r="C4" s="466">
        <f>'0. Información general'!C30:G30</f>
        <v>0</v>
      </c>
      <c r="D4" s="466"/>
      <c r="E4" s="466"/>
      <c r="F4" s="466"/>
      <c r="G4" s="467"/>
      <c r="H4" s="3" t="s">
        <v>669</v>
      </c>
      <c r="I4" s="458">
        <f>'0. Información general'!I30:K30</f>
        <v>0</v>
      </c>
      <c r="J4" s="458"/>
      <c r="K4" s="459"/>
    </row>
    <row r="5" spans="2:11" s="4" customFormat="1" ht="26.25" customHeight="1">
      <c r="B5" s="3" t="s">
        <v>606</v>
      </c>
      <c r="C5" s="468">
        <f>'0. Información general'!C31:D31</f>
        <v>0</v>
      </c>
      <c r="D5" s="468" t="s">
        <v>204</v>
      </c>
      <c r="E5" s="469">
        <f>'0. Información general'!G31</f>
        <v>0</v>
      </c>
      <c r="F5" s="3" t="s">
        <v>611</v>
      </c>
      <c r="G5" s="470">
        <f>'0. Información general'!G31:H31</f>
        <v>0</v>
      </c>
      <c r="H5" s="471"/>
      <c r="I5" s="3" t="s">
        <v>612</v>
      </c>
      <c r="J5" s="464">
        <f>'0. Información general'!$J$31:$K$31</f>
        <v>0</v>
      </c>
      <c r="K5" s="465"/>
    </row>
    <row r="6" spans="2:11" s="4" customFormat="1" ht="12.75">
      <c r="B6" s="5"/>
      <c r="C6" s="5"/>
      <c r="D6" s="6"/>
      <c r="E6" s="6"/>
      <c r="F6" s="5"/>
      <c r="G6" s="6"/>
      <c r="H6" s="6"/>
      <c r="I6" s="5"/>
      <c r="J6" s="6"/>
      <c r="K6" s="5"/>
    </row>
    <row r="7" spans="2:11" s="4" customFormat="1" ht="26.25" customHeight="1">
      <c r="B7" s="3" t="s">
        <v>632</v>
      </c>
      <c r="C7" s="466" t="str">
        <f>'0. Información general'!C33:G33</f>
        <v>IGARSS 2007</v>
      </c>
      <c r="D7" s="466"/>
      <c r="E7" s="466"/>
      <c r="F7" s="466"/>
      <c r="G7" s="467"/>
      <c r="H7" s="3" t="s">
        <v>610</v>
      </c>
      <c r="I7" s="458">
        <f>'0. Información general'!I33:K33</f>
        <v>0</v>
      </c>
      <c r="J7" s="458"/>
      <c r="K7" s="459"/>
    </row>
    <row r="8" ht="12.75" customHeight="1"/>
    <row r="10" ht="19.5" customHeight="1"/>
    <row r="11" ht="15.75">
      <c r="B11" s="231" t="s">
        <v>671</v>
      </c>
    </row>
    <row r="12" ht="12" customHeight="1"/>
    <row r="13" spans="2:11" s="99" customFormat="1" ht="19.5" customHeight="1">
      <c r="B13" s="81" t="s">
        <v>190</v>
      </c>
      <c r="C13" s="472" t="s">
        <v>648</v>
      </c>
      <c r="D13" s="473"/>
      <c r="E13" s="473"/>
      <c r="F13" s="474"/>
      <c r="G13" s="460" t="s">
        <v>369</v>
      </c>
      <c r="H13" s="461"/>
      <c r="I13" s="460" t="s">
        <v>160</v>
      </c>
      <c r="J13" s="461"/>
      <c r="K13" s="100" t="s">
        <v>191</v>
      </c>
    </row>
    <row r="14" s="11" customFormat="1" ht="18.75" customHeight="1"/>
    <row r="15" s="11" customFormat="1" ht="18.75" customHeight="1">
      <c r="B15" s="11" t="s">
        <v>72</v>
      </c>
    </row>
    <row r="16" s="11" customFormat="1" ht="6.75" customHeight="1"/>
    <row r="17" spans="2:11" ht="19.5" customHeight="1">
      <c r="B17" s="223" t="s">
        <v>345</v>
      </c>
      <c r="C17" s="453" t="s">
        <v>672</v>
      </c>
      <c r="D17" s="454"/>
      <c r="E17" s="87"/>
      <c r="F17" s="88"/>
      <c r="G17" s="449">
        <v>39.2</v>
      </c>
      <c r="H17" s="450"/>
      <c r="I17" s="437"/>
      <c r="J17" s="438"/>
      <c r="K17" s="223">
        <f aca="true" t="shared" si="0" ref="K17:K24">G17*I17</f>
        <v>0</v>
      </c>
    </row>
    <row r="18" spans="2:11" ht="19.5" customHeight="1">
      <c r="B18" s="223" t="s">
        <v>346</v>
      </c>
      <c r="C18" s="453" t="s">
        <v>673</v>
      </c>
      <c r="D18" s="454"/>
      <c r="E18" s="87"/>
      <c r="F18" s="88"/>
      <c r="G18" s="449">
        <v>19.8</v>
      </c>
      <c r="H18" s="450"/>
      <c r="I18" s="437"/>
      <c r="J18" s="438"/>
      <c r="K18" s="223">
        <f t="shared" si="0"/>
        <v>0</v>
      </c>
    </row>
    <row r="19" spans="2:11" ht="19.5" customHeight="1">
      <c r="B19" s="223" t="s">
        <v>347</v>
      </c>
      <c r="C19" s="453" t="s">
        <v>674</v>
      </c>
      <c r="D19" s="454"/>
      <c r="E19" s="87"/>
      <c r="F19" s="88"/>
      <c r="G19" s="449">
        <v>64.75</v>
      </c>
      <c r="H19" s="450"/>
      <c r="I19" s="437"/>
      <c r="J19" s="438"/>
      <c r="K19" s="223">
        <f t="shared" si="0"/>
        <v>0</v>
      </c>
    </row>
    <row r="20" spans="2:11" ht="19.5" customHeight="1">
      <c r="B20" s="9" t="s">
        <v>635</v>
      </c>
      <c r="C20" s="455" t="s">
        <v>440</v>
      </c>
      <c r="D20" s="14" t="s">
        <v>676</v>
      </c>
      <c r="E20" s="443" t="s">
        <v>634</v>
      </c>
      <c r="F20" s="444"/>
      <c r="G20" s="439">
        <v>72.8</v>
      </c>
      <c r="H20" s="440"/>
      <c r="I20" s="437"/>
      <c r="J20" s="438"/>
      <c r="K20" s="223">
        <f t="shared" si="0"/>
        <v>0</v>
      </c>
    </row>
    <row r="21" spans="2:11" ht="19.5" customHeight="1">
      <c r="B21" s="9" t="s">
        <v>636</v>
      </c>
      <c r="C21" s="456"/>
      <c r="D21" s="56" t="s">
        <v>677</v>
      </c>
      <c r="E21" s="443" t="s">
        <v>634</v>
      </c>
      <c r="F21" s="444"/>
      <c r="G21" s="439">
        <v>75.92</v>
      </c>
      <c r="H21" s="440"/>
      <c r="I21" s="437"/>
      <c r="J21" s="438"/>
      <c r="K21" s="223">
        <f t="shared" si="0"/>
        <v>0</v>
      </c>
    </row>
    <row r="22" spans="2:11" ht="19.5" customHeight="1">
      <c r="B22" s="9" t="s">
        <v>637</v>
      </c>
      <c r="C22" s="456"/>
      <c r="D22" s="14" t="s">
        <v>678</v>
      </c>
      <c r="E22" s="443" t="s">
        <v>634</v>
      </c>
      <c r="F22" s="444"/>
      <c r="G22" s="439">
        <v>83.2</v>
      </c>
      <c r="H22" s="440"/>
      <c r="I22" s="437"/>
      <c r="J22" s="438"/>
      <c r="K22" s="223">
        <f t="shared" si="0"/>
        <v>0</v>
      </c>
    </row>
    <row r="23" spans="2:11" ht="19.5" customHeight="1">
      <c r="B23" s="9" t="s">
        <v>638</v>
      </c>
      <c r="C23" s="457"/>
      <c r="D23" s="14" t="s">
        <v>675</v>
      </c>
      <c r="E23" s="443" t="s">
        <v>634</v>
      </c>
      <c r="F23" s="444"/>
      <c r="G23" s="439">
        <v>89.18</v>
      </c>
      <c r="H23" s="440"/>
      <c r="I23" s="437"/>
      <c r="J23" s="438"/>
      <c r="K23" s="223">
        <f t="shared" si="0"/>
        <v>0</v>
      </c>
    </row>
    <row r="24" spans="2:11" ht="19.5" customHeight="1">
      <c r="B24" s="9" t="s">
        <v>348</v>
      </c>
      <c r="C24" s="453" t="s">
        <v>679</v>
      </c>
      <c r="D24" s="454"/>
      <c r="E24" s="87"/>
      <c r="F24" s="88"/>
      <c r="G24" s="451">
        <v>20.45</v>
      </c>
      <c r="H24" s="452"/>
      <c r="I24" s="437"/>
      <c r="J24" s="438"/>
      <c r="K24" s="9">
        <f t="shared" si="0"/>
        <v>0</v>
      </c>
    </row>
    <row r="25" spans="5:6" s="11" customFormat="1" ht="18.75" customHeight="1">
      <c r="E25" s="66"/>
      <c r="F25" s="66"/>
    </row>
    <row r="26" spans="2:6" s="11" customFormat="1" ht="18.75" customHeight="1">
      <c r="B26" s="11" t="s">
        <v>558</v>
      </c>
      <c r="E26" s="66"/>
      <c r="F26" s="66"/>
    </row>
    <row r="27" spans="5:6" s="11" customFormat="1" ht="6.75" customHeight="1">
      <c r="E27" s="66"/>
      <c r="F27" s="66"/>
    </row>
    <row r="28" spans="2:11" ht="19.5" customHeight="1">
      <c r="B28" s="223" t="s">
        <v>349</v>
      </c>
      <c r="C28" s="453" t="s">
        <v>680</v>
      </c>
      <c r="D28" s="454"/>
      <c r="E28" s="435" t="s">
        <v>395</v>
      </c>
      <c r="F28" s="436"/>
      <c r="G28" s="449">
        <v>123.05</v>
      </c>
      <c r="H28" s="450"/>
      <c r="I28" s="437"/>
      <c r="J28" s="438"/>
      <c r="K28" s="223">
        <f>G28*I28</f>
        <v>0</v>
      </c>
    </row>
    <row r="29" spans="2:11" ht="19.5" customHeight="1">
      <c r="B29" s="9" t="s">
        <v>350</v>
      </c>
      <c r="C29" s="453" t="s">
        <v>681</v>
      </c>
      <c r="D29" s="454"/>
      <c r="E29" s="441" t="s">
        <v>396</v>
      </c>
      <c r="F29" s="442"/>
      <c r="G29" s="451">
        <v>172.3</v>
      </c>
      <c r="H29" s="452"/>
      <c r="I29" s="437"/>
      <c r="J29" s="438"/>
      <c r="K29" s="9">
        <f>G29*I29</f>
        <v>0</v>
      </c>
    </row>
    <row r="30" spans="5:6" s="11" customFormat="1" ht="18.75" customHeight="1">
      <c r="E30" s="66"/>
      <c r="F30" s="66"/>
    </row>
    <row r="31" spans="2:6" s="11" customFormat="1" ht="18.75" customHeight="1">
      <c r="B31" s="11" t="s">
        <v>559</v>
      </c>
      <c r="E31" s="66"/>
      <c r="F31" s="66"/>
    </row>
    <row r="32" spans="5:6" s="11" customFormat="1" ht="6.75" customHeight="1">
      <c r="E32" s="66"/>
      <c r="F32" s="66"/>
    </row>
    <row r="33" spans="2:11" ht="19.5" customHeight="1">
      <c r="B33" s="223" t="s">
        <v>351</v>
      </c>
      <c r="C33" s="453" t="s">
        <v>682</v>
      </c>
      <c r="D33" s="454"/>
      <c r="E33" s="435" t="s">
        <v>397</v>
      </c>
      <c r="F33" s="436"/>
      <c r="G33" s="449">
        <v>21</v>
      </c>
      <c r="H33" s="450"/>
      <c r="I33" s="437"/>
      <c r="J33" s="438"/>
      <c r="K33" s="223">
        <f>G33*I33</f>
        <v>0</v>
      </c>
    </row>
    <row r="34" spans="2:11" ht="19.5" customHeight="1">
      <c r="B34" s="9" t="s">
        <v>352</v>
      </c>
      <c r="C34" s="453" t="s">
        <v>683</v>
      </c>
      <c r="D34" s="454"/>
      <c r="E34" s="441" t="s">
        <v>397</v>
      </c>
      <c r="F34" s="442"/>
      <c r="G34" s="451">
        <v>17.85</v>
      </c>
      <c r="H34" s="452"/>
      <c r="I34" s="437"/>
      <c r="J34" s="438"/>
      <c r="K34" s="9">
        <f>G34*I34</f>
        <v>0</v>
      </c>
    </row>
    <row r="35" spans="5:6" s="11" customFormat="1" ht="18.75" customHeight="1">
      <c r="E35" s="66"/>
      <c r="F35" s="66"/>
    </row>
    <row r="36" spans="2:6" s="11" customFormat="1" ht="18.75" customHeight="1">
      <c r="B36" s="11" t="s">
        <v>684</v>
      </c>
      <c r="E36" s="66"/>
      <c r="F36" s="66"/>
    </row>
    <row r="37" spans="5:6" s="11" customFormat="1" ht="6.75" customHeight="1">
      <c r="E37" s="66"/>
      <c r="F37" s="66"/>
    </row>
    <row r="38" spans="2:11" ht="19.5" customHeight="1">
      <c r="B38" s="223" t="s">
        <v>353</v>
      </c>
      <c r="C38" s="453" t="s">
        <v>685</v>
      </c>
      <c r="D38" s="454"/>
      <c r="E38" s="435" t="s">
        <v>398</v>
      </c>
      <c r="F38" s="436"/>
      <c r="G38" s="449">
        <v>188</v>
      </c>
      <c r="H38" s="450"/>
      <c r="I38" s="437"/>
      <c r="J38" s="438"/>
      <c r="K38" s="223">
        <f>G38*I38</f>
        <v>0</v>
      </c>
    </row>
    <row r="39" spans="2:11" ht="19.5" customHeight="1">
      <c r="B39" s="223" t="s">
        <v>354</v>
      </c>
      <c r="C39" s="453" t="s">
        <v>686</v>
      </c>
      <c r="D39" s="454"/>
      <c r="E39" s="435" t="s">
        <v>399</v>
      </c>
      <c r="F39" s="436"/>
      <c r="G39" s="449">
        <v>151.4</v>
      </c>
      <c r="H39" s="450"/>
      <c r="I39" s="437"/>
      <c r="J39" s="438"/>
      <c r="K39" s="223">
        <f>G39*I39</f>
        <v>0</v>
      </c>
    </row>
    <row r="40" spans="2:11" ht="19.5" customHeight="1">
      <c r="B40" s="9" t="s">
        <v>355</v>
      </c>
      <c r="C40" s="453" t="s">
        <v>67</v>
      </c>
      <c r="D40" s="454"/>
      <c r="E40" s="441" t="s">
        <v>400</v>
      </c>
      <c r="F40" s="442"/>
      <c r="G40" s="451">
        <v>69.9</v>
      </c>
      <c r="H40" s="452"/>
      <c r="I40" s="437"/>
      <c r="J40" s="438"/>
      <c r="K40" s="9">
        <f>G40*I40</f>
        <v>0</v>
      </c>
    </row>
    <row r="41" s="11" customFormat="1" ht="18.75" customHeight="1"/>
    <row r="42" s="11" customFormat="1" ht="18.75" customHeight="1">
      <c r="B42" s="11" t="s">
        <v>560</v>
      </c>
    </row>
    <row r="43" s="11" customFormat="1" ht="18.75" customHeight="1">
      <c r="B43" s="275" t="s">
        <v>68</v>
      </c>
    </row>
    <row r="44" s="11" customFormat="1" ht="6.75" customHeight="1"/>
    <row r="45" spans="2:11" ht="19.5" customHeight="1">
      <c r="B45" s="223" t="s">
        <v>356</v>
      </c>
      <c r="C45" s="453" t="s">
        <v>69</v>
      </c>
      <c r="D45" s="454"/>
      <c r="E45" s="435"/>
      <c r="F45" s="436"/>
      <c r="G45" s="449">
        <v>23.55</v>
      </c>
      <c r="H45" s="450"/>
      <c r="I45" s="437"/>
      <c r="J45" s="438"/>
      <c r="K45" s="223">
        <f>G45*I45</f>
        <v>0</v>
      </c>
    </row>
    <row r="46" spans="2:11" ht="19.5" customHeight="1">
      <c r="B46" s="9" t="s">
        <v>357</v>
      </c>
      <c r="C46" s="453" t="s">
        <v>70</v>
      </c>
      <c r="D46" s="454"/>
      <c r="E46" s="441"/>
      <c r="F46" s="442"/>
      <c r="G46" s="451">
        <v>55.65</v>
      </c>
      <c r="H46" s="452"/>
      <c r="I46" s="437"/>
      <c r="J46" s="438"/>
      <c r="K46" s="9">
        <f>G46*I46</f>
        <v>0</v>
      </c>
    </row>
    <row r="47" spans="2:11" s="23" customFormat="1" ht="19.5" customHeight="1">
      <c r="B47" s="18"/>
      <c r="C47" s="19"/>
      <c r="D47" s="19"/>
      <c r="E47" s="19"/>
      <c r="F47" s="19"/>
      <c r="G47" s="35"/>
      <c r="H47" s="35"/>
      <c r="I47" s="434"/>
      <c r="J47" s="434"/>
      <c r="K47" s="22"/>
    </row>
    <row r="48" spans="2:11" s="23" customFormat="1" ht="19.5" customHeight="1">
      <c r="B48" s="18"/>
      <c r="C48" s="19"/>
      <c r="D48" s="19"/>
      <c r="E48" s="19"/>
      <c r="F48" s="19"/>
      <c r="G48" s="35"/>
      <c r="H48" s="35"/>
      <c r="I48" s="434"/>
      <c r="J48" s="434"/>
      <c r="K48" s="22"/>
    </row>
    <row r="49" ht="16.5" customHeight="1"/>
    <row r="50" spans="5:11" ht="36" customHeight="1">
      <c r="E50" s="445" t="s">
        <v>71</v>
      </c>
      <c r="F50" s="446"/>
      <c r="G50" s="446"/>
      <c r="H50" s="446"/>
      <c r="I50" s="446"/>
      <c r="J50" s="447">
        <f>SUM(K18:K48)</f>
        <v>0</v>
      </c>
      <c r="K50" s="448"/>
    </row>
    <row r="51" spans="2:5" ht="27" customHeight="1">
      <c r="B51" s="297" t="s">
        <v>499</v>
      </c>
      <c r="C51" s="298"/>
      <c r="D51" s="298"/>
      <c r="E51" s="7"/>
    </row>
    <row r="52" spans="2:5" ht="12.75" customHeight="1">
      <c r="B52" s="82" t="s">
        <v>719</v>
      </c>
      <c r="C52" s="298"/>
      <c r="D52" s="298"/>
      <c r="E52" s="7"/>
    </row>
    <row r="53" spans="2:5" ht="12.75">
      <c r="B53" s="297" t="s">
        <v>714</v>
      </c>
      <c r="C53" s="298"/>
      <c r="D53" s="298"/>
      <c r="E53" s="7"/>
    </row>
    <row r="54" spans="2:5" ht="12.75">
      <c r="B54" s="298"/>
      <c r="C54" s="298"/>
      <c r="D54" s="298"/>
      <c r="E54" s="7"/>
    </row>
    <row r="55" spans="2:5" ht="12.75">
      <c r="B55" s="298"/>
      <c r="C55" s="298"/>
      <c r="D55" s="298"/>
      <c r="E55" s="7"/>
    </row>
    <row r="56" spans="2:5" ht="12.75" customHeight="1">
      <c r="B56" s="299" t="s">
        <v>308</v>
      </c>
      <c r="C56" s="298"/>
      <c r="D56" s="298"/>
      <c r="E56" s="7"/>
    </row>
    <row r="57" spans="2:5" ht="12.75">
      <c r="B57" s="300" t="s">
        <v>720</v>
      </c>
      <c r="C57" s="298"/>
      <c r="D57" s="298"/>
      <c r="E57" s="7"/>
    </row>
    <row r="58" spans="2:5" ht="12.75">
      <c r="B58" s="299" t="s">
        <v>715</v>
      </c>
      <c r="C58" s="298"/>
      <c r="D58" s="298"/>
      <c r="E58" s="7"/>
    </row>
    <row r="59" spans="2:5" ht="12.75">
      <c r="B59" s="299"/>
      <c r="C59" s="298"/>
      <c r="D59" s="298"/>
      <c r="E59" s="7"/>
    </row>
    <row r="60" spans="2:11" ht="12.75">
      <c r="B60" s="417" t="s">
        <v>777</v>
      </c>
      <c r="C60" s="417"/>
      <c r="D60" s="417"/>
      <c r="E60" s="417"/>
      <c r="F60" s="417"/>
      <c r="G60" s="417"/>
      <c r="H60" s="417"/>
      <c r="I60" s="417"/>
      <c r="J60" s="417"/>
      <c r="K60" s="417"/>
    </row>
  </sheetData>
  <sheetProtection selectLockedCells="1"/>
  <mergeCells count="80">
    <mergeCell ref="I39:J39"/>
    <mergeCell ref="G39:H39"/>
    <mergeCell ref="C38:D38"/>
    <mergeCell ref="C45:D45"/>
    <mergeCell ref="G45:H45"/>
    <mergeCell ref="E39:F39"/>
    <mergeCell ref="E45:F45"/>
    <mergeCell ref="I40:J40"/>
    <mergeCell ref="G40:H40"/>
    <mergeCell ref="E40:F40"/>
    <mergeCell ref="C40:D40"/>
    <mergeCell ref="G29:H29"/>
    <mergeCell ref="E46:F46"/>
    <mergeCell ref="E33:F33"/>
    <mergeCell ref="C29:D29"/>
    <mergeCell ref="C33:D33"/>
    <mergeCell ref="C34:D34"/>
    <mergeCell ref="C39:D39"/>
    <mergeCell ref="C46:D46"/>
    <mergeCell ref="G46:H46"/>
    <mergeCell ref="C19:D19"/>
    <mergeCell ref="G19:H19"/>
    <mergeCell ref="I24:J24"/>
    <mergeCell ref="E28:F28"/>
    <mergeCell ref="C28:D28"/>
    <mergeCell ref="C24:D24"/>
    <mergeCell ref="G23:H23"/>
    <mergeCell ref="I20:J20"/>
    <mergeCell ref="I22:J22"/>
    <mergeCell ref="I23:J23"/>
    <mergeCell ref="C17:D17"/>
    <mergeCell ref="C2:G2"/>
    <mergeCell ref="G17:H17"/>
    <mergeCell ref="G18:H18"/>
    <mergeCell ref="C4:G4"/>
    <mergeCell ref="C7:G7"/>
    <mergeCell ref="C5:E5"/>
    <mergeCell ref="G5:H5"/>
    <mergeCell ref="C13:F13"/>
    <mergeCell ref="G13:H13"/>
    <mergeCell ref="C18:D18"/>
    <mergeCell ref="C20:C23"/>
    <mergeCell ref="I2:K2"/>
    <mergeCell ref="I13:J13"/>
    <mergeCell ref="I7:K7"/>
    <mergeCell ref="I4:K4"/>
    <mergeCell ref="J3:K3"/>
    <mergeCell ref="J5:K5"/>
    <mergeCell ref="C3:F3"/>
    <mergeCell ref="I17:J17"/>
    <mergeCell ref="I18:J18"/>
    <mergeCell ref="G21:H21"/>
    <mergeCell ref="I29:J29"/>
    <mergeCell ref="I34:J34"/>
    <mergeCell ref="G33:H33"/>
    <mergeCell ref="G34:H34"/>
    <mergeCell ref="I19:J19"/>
    <mergeCell ref="G24:H24"/>
    <mergeCell ref="I28:J28"/>
    <mergeCell ref="G28:H28"/>
    <mergeCell ref="B60:K60"/>
    <mergeCell ref="E20:F20"/>
    <mergeCell ref="E21:F21"/>
    <mergeCell ref="E22:F22"/>
    <mergeCell ref="E23:F23"/>
    <mergeCell ref="E50:I50"/>
    <mergeCell ref="J50:K50"/>
    <mergeCell ref="I48:J48"/>
    <mergeCell ref="I38:J38"/>
    <mergeCell ref="G38:H38"/>
    <mergeCell ref="I47:J47"/>
    <mergeCell ref="E38:F38"/>
    <mergeCell ref="I33:J33"/>
    <mergeCell ref="G20:H20"/>
    <mergeCell ref="G22:H22"/>
    <mergeCell ref="I21:J21"/>
    <mergeCell ref="E29:F29"/>
    <mergeCell ref="I45:J45"/>
    <mergeCell ref="I46:J46"/>
    <mergeCell ref="E34:F34"/>
  </mergeCells>
  <printOptions horizontalCentered="1"/>
  <pageMargins left="0.6692913385826772" right="0.7086614173228347" top="1.3385826771653544" bottom="0.5118110236220472" header="0.11811023622047245" footer="0.2362204724409449"/>
  <pageSetup fitToHeight="1" fitToWidth="1" horizontalDpi="600" verticalDpi="600" orientation="portrait" paperSize="9" scale="66" r:id="rId3"/>
  <headerFooter alignWithMargins="0">
    <oddHeader>&amp;L&amp;"Verdana,Normal"&amp;G&amp;R&amp;"Verdana,Normal"&amp;20&amp;G
&amp;"Verdana,Negrita"&amp;18FORMULARIO DEL EXPOSITOR
&amp;A</oddHeader>
    <oddFooter>&amp;R&amp;"Verdana,Normal"&amp;7CCIB -  &amp;A</oddFooter>
  </headerFooter>
  <drawing r:id="rId1"/>
  <legacyDrawingHF r:id="rId2"/>
</worksheet>
</file>

<file path=xl/worksheets/sheet6.xml><?xml version="1.0" encoding="utf-8"?>
<worksheet xmlns="http://schemas.openxmlformats.org/spreadsheetml/2006/main" xmlns:r="http://schemas.openxmlformats.org/officeDocument/2006/relationships">
  <sheetPr>
    <tabColor indexed="39"/>
    <pageSetUpPr fitToPage="1"/>
  </sheetPr>
  <dimension ref="B2:K75"/>
  <sheetViews>
    <sheetView showGridLines="0" zoomScaleSheetLayoutView="85" workbookViewId="0" topLeftCell="A1">
      <selection activeCell="B56" sqref="B56:B57"/>
    </sheetView>
  </sheetViews>
  <sheetFormatPr defaultColWidth="11.421875" defaultRowHeight="12.75"/>
  <cols>
    <col min="1" max="1" width="15.7109375" style="7" customWidth="1"/>
    <col min="2" max="2" width="11.421875" style="7" customWidth="1"/>
    <col min="3" max="3" width="26.140625" style="7" customWidth="1"/>
    <col min="4" max="4" width="17.140625" style="7" customWidth="1"/>
    <col min="5" max="5" width="12.421875" style="7" customWidth="1"/>
    <col min="6" max="6" width="14.7109375" style="7" customWidth="1"/>
    <col min="7" max="7" width="9.57421875" style="7" customWidth="1"/>
    <col min="8" max="8" width="8.28125" style="7" customWidth="1"/>
    <col min="9" max="9" width="7.8515625" style="7" customWidth="1"/>
    <col min="10" max="10" width="6.00390625" style="7" customWidth="1"/>
    <col min="11" max="11" width="12.7109375" style="7" customWidth="1"/>
    <col min="12" max="12" width="11.421875" style="7" customWidth="1"/>
    <col min="13" max="13" width="12.28125" style="7" bestFit="1" customWidth="1"/>
    <col min="14" max="16384" width="11.421875" style="7" customWidth="1"/>
  </cols>
  <sheetData>
    <row r="1" ht="24.75" customHeight="1"/>
    <row r="2" spans="2:11" s="4" customFormat="1" ht="26.25" customHeight="1">
      <c r="B2" s="3" t="s">
        <v>604</v>
      </c>
      <c r="C2" s="466">
        <f>'0. Información general'!C28:G28</f>
        <v>0</v>
      </c>
      <c r="D2" s="466"/>
      <c r="E2" s="466"/>
      <c r="F2" s="466"/>
      <c r="G2" s="467"/>
      <c r="H2" s="3" t="s">
        <v>74</v>
      </c>
      <c r="I2" s="458">
        <f>'0. Información general'!I28:K28</f>
        <v>0</v>
      </c>
      <c r="J2" s="458"/>
      <c r="K2" s="459"/>
    </row>
    <row r="3" spans="2:11" s="4" customFormat="1" ht="26.25" customHeight="1">
      <c r="B3" s="3" t="s">
        <v>607</v>
      </c>
      <c r="C3" s="466">
        <f>'0. Información general'!C29:F29</f>
        <v>0</v>
      </c>
      <c r="D3" s="466"/>
      <c r="E3" s="466"/>
      <c r="F3" s="467"/>
      <c r="G3" s="3" t="s">
        <v>73</v>
      </c>
      <c r="H3" s="92">
        <f>'0. Información general'!H29:I29</f>
        <v>0</v>
      </c>
      <c r="I3" s="3" t="s">
        <v>650</v>
      </c>
      <c r="J3" s="462">
        <f>'0. Información general'!J29</f>
        <v>0</v>
      </c>
      <c r="K3" s="463"/>
    </row>
    <row r="4" spans="2:11" s="4" customFormat="1" ht="26.25" customHeight="1">
      <c r="B4" s="3" t="s">
        <v>605</v>
      </c>
      <c r="C4" s="466">
        <f>'0. Información general'!C30:G30</f>
        <v>0</v>
      </c>
      <c r="D4" s="466"/>
      <c r="E4" s="466"/>
      <c r="F4" s="466"/>
      <c r="G4" s="467"/>
      <c r="H4" s="3" t="s">
        <v>649</v>
      </c>
      <c r="I4" s="458">
        <f>'0. Información general'!I30:K30</f>
        <v>0</v>
      </c>
      <c r="J4" s="458"/>
      <c r="K4" s="459"/>
    </row>
    <row r="5" spans="2:11" s="4" customFormat="1" ht="26.25" customHeight="1">
      <c r="B5" s="3" t="s">
        <v>606</v>
      </c>
      <c r="C5" s="488">
        <f>'0. Información general'!C31:D31</f>
        <v>0</v>
      </c>
      <c r="D5" s="488" t="s">
        <v>204</v>
      </c>
      <c r="E5" s="489">
        <f>'0. Información general'!G31</f>
        <v>0</v>
      </c>
      <c r="F5" s="3" t="s">
        <v>611</v>
      </c>
      <c r="G5" s="470">
        <f>'0. Información general'!G31:H31</f>
        <v>0</v>
      </c>
      <c r="H5" s="471"/>
      <c r="I5" s="3" t="s">
        <v>205</v>
      </c>
      <c r="J5" s="464">
        <f>'0. Información general'!J31</f>
        <v>0</v>
      </c>
      <c r="K5" s="490"/>
    </row>
    <row r="6" spans="2:11" s="4" customFormat="1" ht="12.75">
      <c r="B6" s="5"/>
      <c r="C6" s="5"/>
      <c r="D6" s="6"/>
      <c r="E6" s="6"/>
      <c r="F6" s="5"/>
      <c r="G6" s="6"/>
      <c r="H6" s="6"/>
      <c r="I6" s="5"/>
      <c r="J6" s="6"/>
      <c r="K6" s="5"/>
    </row>
    <row r="7" spans="2:11" s="4" customFormat="1" ht="26.25" customHeight="1">
      <c r="B7" s="3" t="s">
        <v>613</v>
      </c>
      <c r="C7" s="466" t="str">
        <f>'0. Información general'!C33:G33</f>
        <v>IGARSS 2007</v>
      </c>
      <c r="D7" s="466"/>
      <c r="E7" s="466"/>
      <c r="F7" s="466"/>
      <c r="G7" s="467"/>
      <c r="H7" s="3" t="s">
        <v>610</v>
      </c>
      <c r="I7" s="458">
        <f>'0. Información general'!I33:K33</f>
        <v>0</v>
      </c>
      <c r="J7" s="458"/>
      <c r="K7" s="459"/>
    </row>
    <row r="8" ht="33.75" customHeight="1"/>
    <row r="9" spans="2:10" ht="19.5">
      <c r="B9" s="97" t="s">
        <v>500</v>
      </c>
      <c r="J9" s="96"/>
    </row>
    <row r="10" ht="18" customHeight="1"/>
    <row r="11" spans="2:11" s="99" customFormat="1" ht="19.5" customHeight="1">
      <c r="B11" s="81" t="s">
        <v>190</v>
      </c>
      <c r="C11" s="472" t="s">
        <v>648</v>
      </c>
      <c r="D11" s="473"/>
      <c r="E11" s="473"/>
      <c r="F11" s="474"/>
      <c r="G11" s="460" t="s">
        <v>369</v>
      </c>
      <c r="H11" s="461"/>
      <c r="I11" s="460" t="s">
        <v>561</v>
      </c>
      <c r="J11" s="461"/>
      <c r="K11" s="100" t="s">
        <v>191</v>
      </c>
    </row>
    <row r="12" spans="2:11" s="10" customFormat="1" ht="15" customHeight="1">
      <c r="B12" s="54"/>
      <c r="C12" s="55"/>
      <c r="D12" s="55"/>
      <c r="E12" s="55"/>
      <c r="G12" s="54"/>
      <c r="I12" s="54"/>
      <c r="J12" s="54"/>
      <c r="K12" s="55"/>
    </row>
    <row r="13" s="11" customFormat="1" ht="18.75" customHeight="1"/>
    <row r="14" s="11" customFormat="1" ht="18.75" customHeight="1">
      <c r="B14" s="153" t="s">
        <v>497</v>
      </c>
    </row>
    <row r="15" s="11" customFormat="1" ht="18.75" customHeight="1">
      <c r="B15" s="275" t="s">
        <v>189</v>
      </c>
    </row>
    <row r="16" s="11" customFormat="1" ht="6.75" customHeight="1"/>
    <row r="17" spans="2:11" ht="19.5" customHeight="1">
      <c r="B17" s="223" t="s">
        <v>208</v>
      </c>
      <c r="C17" s="498" t="s">
        <v>766</v>
      </c>
      <c r="D17" s="499"/>
      <c r="E17" s="499"/>
      <c r="F17" s="500"/>
      <c r="G17" s="496">
        <v>57.78</v>
      </c>
      <c r="H17" s="497"/>
      <c r="I17" s="480"/>
      <c r="J17" s="481"/>
      <c r="K17" s="225">
        <f aca="true" t="shared" si="0" ref="K17:K24">I17*G17</f>
        <v>0</v>
      </c>
    </row>
    <row r="18" spans="2:11" ht="19.5" customHeight="1">
      <c r="B18" s="223" t="s">
        <v>209</v>
      </c>
      <c r="C18" s="498" t="s">
        <v>767</v>
      </c>
      <c r="D18" s="499"/>
      <c r="E18" s="499"/>
      <c r="F18" s="500"/>
      <c r="G18" s="496">
        <v>74.9</v>
      </c>
      <c r="H18" s="497"/>
      <c r="I18" s="480"/>
      <c r="J18" s="481"/>
      <c r="K18" s="225">
        <f t="shared" si="0"/>
        <v>0</v>
      </c>
    </row>
    <row r="19" spans="2:11" ht="19.5" customHeight="1">
      <c r="B19" s="223" t="s">
        <v>210</v>
      </c>
      <c r="C19" s="498" t="s">
        <v>768</v>
      </c>
      <c r="D19" s="499"/>
      <c r="E19" s="499"/>
      <c r="F19" s="500"/>
      <c r="G19" s="478">
        <v>87.74</v>
      </c>
      <c r="H19" s="479"/>
      <c r="I19" s="480"/>
      <c r="J19" s="481"/>
      <c r="K19" s="225">
        <f t="shared" si="0"/>
        <v>0</v>
      </c>
    </row>
    <row r="20" spans="2:11" ht="24" customHeight="1">
      <c r="B20" s="223" t="s">
        <v>356</v>
      </c>
      <c r="C20" s="498" t="s">
        <v>770</v>
      </c>
      <c r="D20" s="499"/>
      <c r="E20" s="499"/>
      <c r="F20" s="500"/>
      <c r="G20" s="478">
        <v>114.49</v>
      </c>
      <c r="H20" s="479"/>
      <c r="I20" s="480"/>
      <c r="J20" s="481"/>
      <c r="K20" s="225">
        <f t="shared" si="0"/>
        <v>0</v>
      </c>
    </row>
    <row r="21" spans="2:11" ht="24" customHeight="1">
      <c r="B21" s="223" t="s">
        <v>211</v>
      </c>
      <c r="C21" s="498" t="s">
        <v>769</v>
      </c>
      <c r="D21" s="499"/>
      <c r="E21" s="499"/>
      <c r="F21" s="500"/>
      <c r="G21" s="478">
        <v>130.54</v>
      </c>
      <c r="H21" s="479"/>
      <c r="I21" s="480"/>
      <c r="J21" s="481"/>
      <c r="K21" s="225">
        <f t="shared" si="0"/>
        <v>0</v>
      </c>
    </row>
    <row r="22" spans="2:11" ht="24" customHeight="1">
      <c r="B22" s="223" t="s">
        <v>212</v>
      </c>
      <c r="C22" s="483" t="s">
        <v>771</v>
      </c>
      <c r="D22" s="484"/>
      <c r="E22" s="484"/>
      <c r="F22" s="454"/>
      <c r="G22" s="478">
        <v>197.62</v>
      </c>
      <c r="H22" s="479"/>
      <c r="I22" s="480"/>
      <c r="J22" s="481"/>
      <c r="K22" s="225">
        <f t="shared" si="0"/>
        <v>0</v>
      </c>
    </row>
    <row r="23" spans="2:11" ht="24" customHeight="1">
      <c r="B23" s="223" t="s">
        <v>213</v>
      </c>
      <c r="C23" s="483" t="s">
        <v>776</v>
      </c>
      <c r="D23" s="484"/>
      <c r="E23" s="484"/>
      <c r="F23" s="454"/>
      <c r="G23" s="478">
        <v>218.62</v>
      </c>
      <c r="H23" s="479"/>
      <c r="I23" s="480"/>
      <c r="J23" s="481"/>
      <c r="K23" s="225">
        <f t="shared" si="0"/>
        <v>0</v>
      </c>
    </row>
    <row r="24" spans="2:11" ht="24" customHeight="1">
      <c r="B24" s="9" t="s">
        <v>214</v>
      </c>
      <c r="C24" s="483" t="s">
        <v>772</v>
      </c>
      <c r="D24" s="484"/>
      <c r="E24" s="484"/>
      <c r="F24" s="454"/>
      <c r="G24" s="439">
        <v>316</v>
      </c>
      <c r="H24" s="440"/>
      <c r="I24" s="437"/>
      <c r="J24" s="438"/>
      <c r="K24" s="232">
        <f t="shared" si="0"/>
        <v>0</v>
      </c>
    </row>
    <row r="25" spans="2:11" ht="43.5" customHeight="1">
      <c r="B25" s="9" t="s">
        <v>215</v>
      </c>
      <c r="C25" s="453" t="s">
        <v>760</v>
      </c>
      <c r="D25" s="484"/>
      <c r="E25" s="484"/>
      <c r="F25" s="233"/>
      <c r="G25" s="234">
        <v>19.75</v>
      </c>
      <c r="H25" s="16" t="s">
        <v>370</v>
      </c>
      <c r="I25" s="437"/>
      <c r="J25" s="438"/>
      <c r="K25" s="232">
        <f>I25*G25*F25</f>
        <v>0</v>
      </c>
    </row>
    <row r="26" s="11" customFormat="1" ht="21" customHeight="1"/>
    <row r="27" spans="2:3" ht="19.5" customHeight="1">
      <c r="B27" s="11" t="s">
        <v>496</v>
      </c>
      <c r="C27" s="57"/>
    </row>
    <row r="28" ht="19.5" customHeight="1">
      <c r="B28" s="275" t="s">
        <v>75</v>
      </c>
    </row>
    <row r="29" ht="9" customHeight="1">
      <c r="B29" s="11"/>
    </row>
    <row r="30" spans="2:11" ht="19.5" customHeight="1">
      <c r="B30" s="223" t="s">
        <v>761</v>
      </c>
      <c r="C30" s="495" t="s">
        <v>76</v>
      </c>
      <c r="D30" s="495"/>
      <c r="E30" s="495"/>
      <c r="F30" s="495"/>
      <c r="G30" s="496">
        <v>23.54</v>
      </c>
      <c r="H30" s="497"/>
      <c r="I30" s="480"/>
      <c r="J30" s="481"/>
      <c r="K30" s="225">
        <f>I30*G30</f>
        <v>0</v>
      </c>
    </row>
    <row r="31" spans="2:11" ht="19.5" customHeight="1">
      <c r="B31" s="223" t="s">
        <v>762</v>
      </c>
      <c r="C31" s="495" t="s">
        <v>764</v>
      </c>
      <c r="D31" s="495"/>
      <c r="E31" s="495"/>
      <c r="F31" s="495"/>
      <c r="G31" s="478">
        <v>28.89</v>
      </c>
      <c r="H31" s="479"/>
      <c r="I31" s="480"/>
      <c r="J31" s="481"/>
      <c r="K31" s="225">
        <f>I31*G31</f>
        <v>0</v>
      </c>
    </row>
    <row r="32" spans="2:11" ht="19.5" customHeight="1">
      <c r="B32" s="9" t="s">
        <v>763</v>
      </c>
      <c r="C32" s="485" t="s">
        <v>765</v>
      </c>
      <c r="D32" s="486"/>
      <c r="E32" s="486"/>
      <c r="F32" s="487"/>
      <c r="G32" s="439">
        <v>30.12</v>
      </c>
      <c r="H32" s="440"/>
      <c r="I32" s="437"/>
      <c r="J32" s="438"/>
      <c r="K32" s="232">
        <f>I32*G32</f>
        <v>0</v>
      </c>
    </row>
    <row r="33" s="11" customFormat="1" ht="6.75" customHeight="1"/>
    <row r="34" s="11" customFormat="1" ht="19.5" customHeight="1">
      <c r="B34" s="153" t="s">
        <v>502</v>
      </c>
    </row>
    <row r="35" spans="2:11" ht="19.5" customHeight="1">
      <c r="B35" s="223" t="s">
        <v>216</v>
      </c>
      <c r="C35" s="475" t="s">
        <v>77</v>
      </c>
      <c r="D35" s="476"/>
      <c r="E35" s="476"/>
      <c r="F35" s="477"/>
      <c r="G35" s="478">
        <v>82.05</v>
      </c>
      <c r="H35" s="479"/>
      <c r="I35" s="480"/>
      <c r="J35" s="481"/>
      <c r="K35" s="225">
        <f>G35*I35</f>
        <v>0</v>
      </c>
    </row>
    <row r="36" spans="2:11" ht="19.5" customHeight="1">
      <c r="B36" s="223" t="s">
        <v>217</v>
      </c>
      <c r="C36" s="475" t="s">
        <v>78</v>
      </c>
      <c r="D36" s="476"/>
      <c r="E36" s="476"/>
      <c r="F36" s="477"/>
      <c r="G36" s="478">
        <v>155.7</v>
      </c>
      <c r="H36" s="479"/>
      <c r="I36" s="480"/>
      <c r="J36" s="481"/>
      <c r="K36" s="225">
        <f>G36*I36</f>
        <v>0</v>
      </c>
    </row>
    <row r="37" spans="2:11" ht="19.5" customHeight="1">
      <c r="B37" s="9" t="s">
        <v>218</v>
      </c>
      <c r="C37" s="475" t="s">
        <v>79</v>
      </c>
      <c r="D37" s="476"/>
      <c r="E37" s="476"/>
      <c r="F37" s="477"/>
      <c r="G37" s="439">
        <v>224.9</v>
      </c>
      <c r="H37" s="440"/>
      <c r="I37" s="437"/>
      <c r="J37" s="438"/>
      <c r="K37" s="232">
        <f>G37*I37</f>
        <v>0</v>
      </c>
    </row>
    <row r="38" s="11" customFormat="1" ht="21.75" customHeight="1"/>
    <row r="39" spans="2:8" s="11" customFormat="1" ht="14.25" customHeight="1">
      <c r="B39" s="57" t="s">
        <v>498</v>
      </c>
      <c r="C39" s="7"/>
      <c r="F39" s="28"/>
      <c r="G39" s="58"/>
      <c r="H39" s="28"/>
    </row>
    <row r="40" spans="2:8" s="11" customFormat="1" ht="14.25" customHeight="1">
      <c r="B40" s="276" t="s">
        <v>407</v>
      </c>
      <c r="C40" s="7"/>
      <c r="F40" s="28"/>
      <c r="G40" s="58"/>
      <c r="H40" s="28"/>
    </row>
    <row r="41" spans="2:11" s="10" customFormat="1" ht="30" customHeight="1">
      <c r="B41" s="81" t="s">
        <v>190</v>
      </c>
      <c r="C41" s="472" t="s">
        <v>175</v>
      </c>
      <c r="D41" s="473"/>
      <c r="E41" s="473"/>
      <c r="F41" s="474"/>
      <c r="G41" s="81" t="s">
        <v>369</v>
      </c>
      <c r="H41" s="157" t="s">
        <v>80</v>
      </c>
      <c r="I41" s="472" t="s">
        <v>81</v>
      </c>
      <c r="J41" s="474"/>
      <c r="K41" s="100" t="s">
        <v>191</v>
      </c>
    </row>
    <row r="42" s="11" customFormat="1" ht="9.75" customHeight="1"/>
    <row r="43" spans="2:11" ht="20.25" customHeight="1">
      <c r="B43" s="223" t="s">
        <v>219</v>
      </c>
      <c r="C43" s="453" t="s">
        <v>82</v>
      </c>
      <c r="D43" s="484"/>
      <c r="E43" s="484"/>
      <c r="F43" s="454"/>
      <c r="G43" s="288">
        <v>1.93</v>
      </c>
      <c r="H43" s="224">
        <v>4</v>
      </c>
      <c r="I43" s="493"/>
      <c r="J43" s="494"/>
      <c r="K43" s="225">
        <f>H43*I43*G43</f>
        <v>0</v>
      </c>
    </row>
    <row r="44" spans="2:11" ht="20.25" customHeight="1">
      <c r="B44" s="9" t="s">
        <v>220</v>
      </c>
      <c r="C44" s="453" t="s">
        <v>84</v>
      </c>
      <c r="D44" s="484"/>
      <c r="E44" s="484"/>
      <c r="F44" s="454"/>
      <c r="G44" s="289">
        <v>3.85</v>
      </c>
      <c r="H44" s="235">
        <v>4</v>
      </c>
      <c r="I44" s="491"/>
      <c r="J44" s="492"/>
      <c r="K44" s="232">
        <f>((G44*H44*I44))</f>
        <v>0</v>
      </c>
    </row>
    <row r="47" spans="6:11" ht="42.75" customHeight="1">
      <c r="F47" s="445" t="s">
        <v>83</v>
      </c>
      <c r="G47" s="482"/>
      <c r="H47" s="482"/>
      <c r="I47" s="482"/>
      <c r="J47" s="447">
        <f>SUM(K30:K44)</f>
        <v>0</v>
      </c>
      <c r="K47" s="448"/>
    </row>
    <row r="48" ht="27" customHeight="1">
      <c r="B48" s="297" t="s">
        <v>499</v>
      </c>
    </row>
    <row r="49" ht="12.75" customHeight="1">
      <c r="B49" s="82" t="s">
        <v>719</v>
      </c>
    </row>
    <row r="50" ht="12.75">
      <c r="B50" s="297" t="s">
        <v>714</v>
      </c>
    </row>
    <row r="51" ht="12.75">
      <c r="B51" s="298"/>
    </row>
    <row r="52" ht="12.75">
      <c r="B52" s="299" t="s">
        <v>308</v>
      </c>
    </row>
    <row r="53" ht="12.75">
      <c r="B53" s="300" t="s">
        <v>720</v>
      </c>
    </row>
    <row r="54" ht="12.75">
      <c r="B54" s="299" t="s">
        <v>715</v>
      </c>
    </row>
    <row r="55" ht="12.75">
      <c r="B55" s="299"/>
    </row>
    <row r="56" ht="12.75">
      <c r="B56" s="353" t="s">
        <v>783</v>
      </c>
    </row>
    <row r="57" ht="12.75">
      <c r="B57" s="276" t="s">
        <v>782</v>
      </c>
    </row>
    <row r="59" ht="12.75"/>
    <row r="60" ht="12.75"/>
    <row r="61" ht="12.75"/>
    <row r="62" ht="12.75"/>
    <row r="63" ht="12.75"/>
    <row r="64" ht="12.75"/>
    <row r="65" ht="12.75"/>
    <row r="66" ht="12.75"/>
    <row r="67" ht="12.75"/>
    <row r="68" ht="12.75"/>
    <row r="69" ht="12.75"/>
    <row r="70" ht="12.75"/>
    <row r="71" ht="12.75"/>
    <row r="72" ht="12.75"/>
    <row r="73" spans="2:11" ht="12.75">
      <c r="B73" s="349" t="s">
        <v>773</v>
      </c>
      <c r="D73" s="63" t="s">
        <v>774</v>
      </c>
      <c r="F73" s="349" t="s">
        <v>775</v>
      </c>
      <c r="K73" s="7" t="s">
        <v>213</v>
      </c>
    </row>
    <row r="75" spans="2:11" ht="12.75">
      <c r="B75" s="417" t="s">
        <v>777</v>
      </c>
      <c r="C75" s="417"/>
      <c r="D75" s="417"/>
      <c r="E75" s="417"/>
      <c r="F75" s="417"/>
      <c r="G75" s="417"/>
      <c r="H75" s="417"/>
      <c r="I75" s="417"/>
      <c r="J75" s="417"/>
      <c r="K75" s="417"/>
    </row>
  </sheetData>
  <sheetProtection selectLockedCells="1"/>
  <mergeCells count="67">
    <mergeCell ref="I17:J17"/>
    <mergeCell ref="C18:F18"/>
    <mergeCell ref="I35:J35"/>
    <mergeCell ref="C19:F19"/>
    <mergeCell ref="C20:F20"/>
    <mergeCell ref="C21:F21"/>
    <mergeCell ref="G17:H17"/>
    <mergeCell ref="G18:H18"/>
    <mergeCell ref="C17:F17"/>
    <mergeCell ref="G21:H21"/>
    <mergeCell ref="I18:J18"/>
    <mergeCell ref="C30:F30"/>
    <mergeCell ref="C31:F31"/>
    <mergeCell ref="G30:H30"/>
    <mergeCell ref="G31:H31"/>
    <mergeCell ref="I23:J23"/>
    <mergeCell ref="I24:J24"/>
    <mergeCell ref="I21:J21"/>
    <mergeCell ref="I22:J22"/>
    <mergeCell ref="C23:F23"/>
    <mergeCell ref="C41:F41"/>
    <mergeCell ref="C44:F44"/>
    <mergeCell ref="I44:J44"/>
    <mergeCell ref="I43:J43"/>
    <mergeCell ref="C43:F43"/>
    <mergeCell ref="G11:H11"/>
    <mergeCell ref="I2:K2"/>
    <mergeCell ref="I11:J11"/>
    <mergeCell ref="I7:K7"/>
    <mergeCell ref="C2:G2"/>
    <mergeCell ref="C3:F3"/>
    <mergeCell ref="C4:G4"/>
    <mergeCell ref="C7:G7"/>
    <mergeCell ref="C11:F11"/>
    <mergeCell ref="J3:K3"/>
    <mergeCell ref="C5:E5"/>
    <mergeCell ref="G5:H5"/>
    <mergeCell ref="J5:K5"/>
    <mergeCell ref="I4:K4"/>
    <mergeCell ref="G23:H23"/>
    <mergeCell ref="G24:H24"/>
    <mergeCell ref="C22:F22"/>
    <mergeCell ref="G22:H22"/>
    <mergeCell ref="I19:J19"/>
    <mergeCell ref="I20:J20"/>
    <mergeCell ref="G19:H19"/>
    <mergeCell ref="G20:H20"/>
    <mergeCell ref="C35:F35"/>
    <mergeCell ref="G35:H35"/>
    <mergeCell ref="C24:F24"/>
    <mergeCell ref="I25:J25"/>
    <mergeCell ref="C25:E25"/>
    <mergeCell ref="I30:J30"/>
    <mergeCell ref="I31:J31"/>
    <mergeCell ref="C32:F32"/>
    <mergeCell ref="G32:H32"/>
    <mergeCell ref="I32:J32"/>
    <mergeCell ref="B75:K75"/>
    <mergeCell ref="C37:F37"/>
    <mergeCell ref="G36:H36"/>
    <mergeCell ref="G37:H37"/>
    <mergeCell ref="I36:J36"/>
    <mergeCell ref="I37:J37"/>
    <mergeCell ref="C36:F36"/>
    <mergeCell ref="J47:K47"/>
    <mergeCell ref="F47:I47"/>
    <mergeCell ref="I41:J41"/>
  </mergeCells>
  <printOptions horizontalCentered="1"/>
  <pageMargins left="0.6692913385826772" right="0.7086614173228347" top="1.3779527559055118" bottom="0.5511811023622047" header="0.11811023622047245" footer="0.2755905511811024"/>
  <pageSetup fitToHeight="1" fitToWidth="1" horizontalDpi="600" verticalDpi="600" orientation="portrait" paperSize="9" scale="54" r:id="rId3"/>
  <headerFooter alignWithMargins="0">
    <oddHeader>&amp;L&amp;G&amp;R&amp;"Verdana,Normal"&amp;8&amp;G
&amp;"Verdana,Negrita"&amp;18FORMULARIO DEL EXPOSITOR
&amp;A</oddHeader>
    <oddFooter>&amp;R&amp;"Verdana,Normal"&amp;7CCIB -  &amp;A</oddFooter>
  </headerFooter>
  <drawing r:id="rId1"/>
  <legacyDrawingHF r:id="rId2"/>
</worksheet>
</file>

<file path=xl/worksheets/sheet7.xml><?xml version="1.0" encoding="utf-8"?>
<worksheet xmlns="http://schemas.openxmlformats.org/spreadsheetml/2006/main" xmlns:r="http://schemas.openxmlformats.org/officeDocument/2006/relationships">
  <sheetPr>
    <tabColor indexed="39"/>
    <pageSetUpPr fitToPage="1"/>
  </sheetPr>
  <dimension ref="B1:K49"/>
  <sheetViews>
    <sheetView showGridLines="0" zoomScaleSheetLayoutView="85" workbookViewId="0" topLeftCell="A1">
      <selection activeCell="B48" sqref="B48:K48"/>
    </sheetView>
  </sheetViews>
  <sheetFormatPr defaultColWidth="11.421875" defaultRowHeight="12.75"/>
  <cols>
    <col min="1" max="1" width="15.7109375" style="7" customWidth="1"/>
    <col min="2" max="2" width="11.421875" style="7" customWidth="1"/>
    <col min="3" max="3" width="26.140625" style="7" customWidth="1"/>
    <col min="4" max="4" width="27.140625" style="7" customWidth="1"/>
    <col min="5" max="5" width="9.57421875" style="73" customWidth="1"/>
    <col min="6" max="6" width="6.140625" style="7" customWidth="1"/>
    <col min="7" max="7" width="10.7109375" style="7" customWidth="1"/>
    <col min="8" max="8" width="9.57421875" style="7" customWidth="1"/>
    <col min="9" max="9" width="7.8515625" style="7" customWidth="1"/>
    <col min="10" max="10" width="6.7109375" style="7" customWidth="1"/>
    <col min="11" max="11" width="13.00390625" style="7" customWidth="1"/>
    <col min="12" max="16384" width="11.421875" style="7" customWidth="1"/>
  </cols>
  <sheetData>
    <row r="1" s="2" customFormat="1" ht="24.75" customHeight="1">
      <c r="B1" s="1"/>
    </row>
    <row r="2" spans="2:11" s="4" customFormat="1" ht="26.25" customHeight="1">
      <c r="B2" s="3" t="s">
        <v>604</v>
      </c>
      <c r="C2" s="466">
        <f>'0. Información general'!C28:G28</f>
        <v>0</v>
      </c>
      <c r="D2" s="466"/>
      <c r="E2" s="466"/>
      <c r="F2" s="466"/>
      <c r="G2" s="467"/>
      <c r="H2" s="3" t="s">
        <v>206</v>
      </c>
      <c r="I2" s="458">
        <f>'0. Información general'!I28:K28</f>
        <v>0</v>
      </c>
      <c r="J2" s="458"/>
      <c r="K2" s="459"/>
    </row>
    <row r="3" spans="2:11" s="4" customFormat="1" ht="26.25" customHeight="1">
      <c r="B3" s="3" t="s">
        <v>607</v>
      </c>
      <c r="C3" s="466">
        <f>'0. Información general'!C29:F29</f>
        <v>0</v>
      </c>
      <c r="D3" s="466"/>
      <c r="E3" s="466"/>
      <c r="F3" s="467"/>
      <c r="G3" s="3" t="s">
        <v>102</v>
      </c>
      <c r="H3" s="92">
        <f>'0. Información general'!H29:I29</f>
        <v>0</v>
      </c>
      <c r="I3" s="3" t="s">
        <v>650</v>
      </c>
      <c r="J3" s="462">
        <f>'0. Información general'!J29</f>
        <v>0</v>
      </c>
      <c r="K3" s="463"/>
    </row>
    <row r="4" spans="2:11" s="4" customFormat="1" ht="26.25" customHeight="1">
      <c r="B4" s="3" t="s">
        <v>605</v>
      </c>
      <c r="C4" s="466">
        <f>'0. Información general'!C30:G30</f>
        <v>0</v>
      </c>
      <c r="D4" s="466"/>
      <c r="E4" s="466"/>
      <c r="F4" s="466"/>
      <c r="G4" s="467"/>
      <c r="H4" s="3" t="s">
        <v>649</v>
      </c>
      <c r="I4" s="458">
        <f>'0. Información general'!I30:K30</f>
        <v>0</v>
      </c>
      <c r="J4" s="458"/>
      <c r="K4" s="459"/>
    </row>
    <row r="5" spans="2:11" s="4" customFormat="1" ht="26.25" customHeight="1">
      <c r="B5" s="3" t="s">
        <v>606</v>
      </c>
      <c r="C5" s="468">
        <f>'0. Información general'!C31:D31</f>
        <v>0</v>
      </c>
      <c r="D5" s="468" t="s">
        <v>204</v>
      </c>
      <c r="E5" s="469">
        <f>'0. Información general'!G31</f>
        <v>0</v>
      </c>
      <c r="F5" s="3" t="s">
        <v>611</v>
      </c>
      <c r="G5" s="470">
        <f>'0. Información general'!G31:H31</f>
        <v>0</v>
      </c>
      <c r="H5" s="471"/>
      <c r="I5" s="3" t="s">
        <v>205</v>
      </c>
      <c r="J5" s="464">
        <f>'0. Información general'!$J$31:$K$31</f>
        <v>0</v>
      </c>
      <c r="K5" s="465"/>
    </row>
    <row r="6" spans="2:11" s="4" customFormat="1" ht="12.75">
      <c r="B6" s="5"/>
      <c r="C6" s="5"/>
      <c r="D6" s="6"/>
      <c r="E6" s="6"/>
      <c r="F6" s="5"/>
      <c r="G6" s="6"/>
      <c r="H6" s="6"/>
      <c r="I6" s="5"/>
      <c r="J6" s="6"/>
      <c r="K6" s="5"/>
    </row>
    <row r="7" spans="2:11" s="4" customFormat="1" ht="26.25" customHeight="1">
      <c r="B7" s="3" t="s">
        <v>613</v>
      </c>
      <c r="C7" s="466" t="str">
        <f>'0. Información general'!C33:G33</f>
        <v>IGARSS 2007</v>
      </c>
      <c r="D7" s="466"/>
      <c r="E7" s="466"/>
      <c r="F7" s="466"/>
      <c r="G7" s="467"/>
      <c r="H7" s="3" t="s">
        <v>610</v>
      </c>
      <c r="I7" s="458">
        <f>'0. Información general'!I33:K33</f>
        <v>0</v>
      </c>
      <c r="J7" s="458"/>
      <c r="K7" s="459"/>
    </row>
    <row r="8" ht="21" customHeight="1"/>
    <row r="9" ht="19.5">
      <c r="B9" s="106" t="s">
        <v>101</v>
      </c>
    </row>
    <row r="11" spans="2:11" s="99" customFormat="1" ht="19.5" customHeight="1">
      <c r="B11" s="81" t="s">
        <v>190</v>
      </c>
      <c r="C11" s="472" t="s">
        <v>648</v>
      </c>
      <c r="D11" s="473"/>
      <c r="E11" s="473"/>
      <c r="F11" s="474"/>
      <c r="G11" s="460" t="s">
        <v>369</v>
      </c>
      <c r="H11" s="461"/>
      <c r="I11" s="460" t="s">
        <v>561</v>
      </c>
      <c r="J11" s="461"/>
      <c r="K11" s="100" t="s">
        <v>191</v>
      </c>
    </row>
    <row r="12" spans="2:11" s="99" customFormat="1" ht="19.5" customHeight="1">
      <c r="B12" s="238"/>
      <c r="C12" s="239"/>
      <c r="D12" s="239"/>
      <c r="E12" s="239"/>
      <c r="F12" s="239"/>
      <c r="G12" s="238"/>
      <c r="H12" s="238"/>
      <c r="I12" s="238"/>
      <c r="J12" s="238"/>
      <c r="K12" s="239"/>
    </row>
    <row r="13" ht="15.75" customHeight="1">
      <c r="B13" s="11" t="s">
        <v>514</v>
      </c>
    </row>
    <row r="14" spans="2:11" ht="19.5" customHeight="1">
      <c r="B14" s="223" t="s">
        <v>309</v>
      </c>
      <c r="C14" s="453" t="s">
        <v>85</v>
      </c>
      <c r="D14" s="484"/>
      <c r="E14" s="435" t="s">
        <v>701</v>
      </c>
      <c r="F14" s="436"/>
      <c r="G14" s="449">
        <v>38</v>
      </c>
      <c r="H14" s="450"/>
      <c r="I14" s="437"/>
      <c r="J14" s="438"/>
      <c r="K14" s="223">
        <f>G14*I14</f>
        <v>0</v>
      </c>
    </row>
    <row r="15" spans="2:11" ht="19.5" customHeight="1">
      <c r="B15" s="223" t="s">
        <v>310</v>
      </c>
      <c r="C15" s="453" t="s">
        <v>86</v>
      </c>
      <c r="D15" s="484"/>
      <c r="E15" s="435" t="s">
        <v>701</v>
      </c>
      <c r="F15" s="436"/>
      <c r="G15" s="449">
        <v>38</v>
      </c>
      <c r="H15" s="450"/>
      <c r="I15" s="437"/>
      <c r="J15" s="438"/>
      <c r="K15" s="223">
        <f>G15*I15</f>
        <v>0</v>
      </c>
    </row>
    <row r="16" spans="2:11" ht="19.5" customHeight="1">
      <c r="B16" s="223" t="s">
        <v>311</v>
      </c>
      <c r="C16" s="453" t="s">
        <v>87</v>
      </c>
      <c r="D16" s="484"/>
      <c r="E16" s="435" t="s">
        <v>702</v>
      </c>
      <c r="F16" s="436"/>
      <c r="G16" s="449">
        <v>32.1</v>
      </c>
      <c r="H16" s="450"/>
      <c r="I16" s="437"/>
      <c r="J16" s="438"/>
      <c r="K16" s="223">
        <f>G16*I16</f>
        <v>0</v>
      </c>
    </row>
    <row r="17" spans="2:11" ht="19.5" customHeight="1">
      <c r="B17" s="223" t="s">
        <v>312</v>
      </c>
      <c r="C17" s="453" t="s">
        <v>88</v>
      </c>
      <c r="D17" s="484"/>
      <c r="E17" s="435" t="s">
        <v>702</v>
      </c>
      <c r="F17" s="436"/>
      <c r="G17" s="449">
        <v>32.1</v>
      </c>
      <c r="H17" s="450"/>
      <c r="I17" s="437"/>
      <c r="J17" s="438"/>
      <c r="K17" s="223">
        <f>G17*I17</f>
        <v>0</v>
      </c>
    </row>
    <row r="18" spans="2:11" ht="19.5" customHeight="1">
      <c r="B18" s="236" t="s">
        <v>313</v>
      </c>
      <c r="C18" s="485" t="s">
        <v>89</v>
      </c>
      <c r="D18" s="486"/>
      <c r="E18" s="501" t="s">
        <v>703</v>
      </c>
      <c r="F18" s="502"/>
      <c r="G18" s="503">
        <v>66.35</v>
      </c>
      <c r="H18" s="504"/>
      <c r="I18" s="437"/>
      <c r="J18" s="438"/>
      <c r="K18" s="236">
        <f>G18*I18</f>
        <v>0</v>
      </c>
    </row>
    <row r="19" spans="2:11" ht="19.5" customHeight="1">
      <c r="B19" s="25"/>
      <c r="C19" s="29"/>
      <c r="D19" s="29"/>
      <c r="E19" s="25"/>
      <c r="F19" s="25"/>
      <c r="G19" s="237"/>
      <c r="H19" s="237"/>
      <c r="I19" s="237"/>
      <c r="J19" s="237"/>
      <c r="K19" s="25"/>
    </row>
    <row r="20" spans="2:10" ht="16.5" customHeight="1">
      <c r="B20" s="11" t="s">
        <v>515</v>
      </c>
      <c r="E20" s="63"/>
      <c r="F20" s="63"/>
      <c r="I20" s="505"/>
      <c r="J20" s="505"/>
    </row>
    <row r="21" spans="2:11" ht="19.5" customHeight="1">
      <c r="B21" s="223" t="s">
        <v>314</v>
      </c>
      <c r="C21" s="453" t="s">
        <v>90</v>
      </c>
      <c r="D21" s="484"/>
      <c r="E21" s="435" t="s">
        <v>704</v>
      </c>
      <c r="F21" s="436"/>
      <c r="G21" s="449">
        <v>40.65</v>
      </c>
      <c r="H21" s="450"/>
      <c r="I21" s="437"/>
      <c r="J21" s="438"/>
      <c r="K21" s="223">
        <f>G21*I21</f>
        <v>0</v>
      </c>
    </row>
    <row r="22" spans="2:11" ht="19.5" customHeight="1">
      <c r="B22" s="223" t="s">
        <v>315</v>
      </c>
      <c r="C22" s="453" t="s">
        <v>91</v>
      </c>
      <c r="D22" s="484"/>
      <c r="E22" s="435" t="s">
        <v>704</v>
      </c>
      <c r="F22" s="436"/>
      <c r="G22" s="449">
        <v>59.4</v>
      </c>
      <c r="H22" s="450"/>
      <c r="I22" s="437"/>
      <c r="J22" s="438"/>
      <c r="K22" s="223">
        <f aca="true" t="shared" si="0" ref="K22:K31">G22*I22</f>
        <v>0</v>
      </c>
    </row>
    <row r="23" spans="2:11" ht="19.5" customHeight="1">
      <c r="B23" s="223" t="s">
        <v>316</v>
      </c>
      <c r="C23" s="453" t="s">
        <v>92</v>
      </c>
      <c r="D23" s="484"/>
      <c r="E23" s="435" t="s">
        <v>705</v>
      </c>
      <c r="F23" s="436"/>
      <c r="G23" s="449">
        <v>24.25</v>
      </c>
      <c r="H23" s="450"/>
      <c r="I23" s="437"/>
      <c r="J23" s="438"/>
      <c r="K23" s="223">
        <f t="shared" si="0"/>
        <v>0</v>
      </c>
    </row>
    <row r="24" spans="2:11" ht="19.5" customHeight="1">
      <c r="B24" s="223" t="s">
        <v>317</v>
      </c>
      <c r="C24" s="453" t="s">
        <v>93</v>
      </c>
      <c r="D24" s="484"/>
      <c r="E24" s="435" t="s">
        <v>705</v>
      </c>
      <c r="F24" s="436"/>
      <c r="G24" s="449">
        <v>24.25</v>
      </c>
      <c r="H24" s="450"/>
      <c r="I24" s="437"/>
      <c r="J24" s="438"/>
      <c r="K24" s="223">
        <f t="shared" si="0"/>
        <v>0</v>
      </c>
    </row>
    <row r="25" spans="2:11" ht="19.5" customHeight="1">
      <c r="B25" s="223" t="s">
        <v>318</v>
      </c>
      <c r="C25" s="506" t="s">
        <v>562</v>
      </c>
      <c r="D25" s="484"/>
      <c r="E25" s="435" t="s">
        <v>705</v>
      </c>
      <c r="F25" s="436"/>
      <c r="G25" s="449">
        <v>58.85</v>
      </c>
      <c r="H25" s="450"/>
      <c r="I25" s="437"/>
      <c r="J25" s="438"/>
      <c r="K25" s="223">
        <f t="shared" si="0"/>
        <v>0</v>
      </c>
    </row>
    <row r="26" spans="2:11" ht="19.5" customHeight="1">
      <c r="B26" s="223" t="s">
        <v>319</v>
      </c>
      <c r="C26" s="453" t="s">
        <v>94</v>
      </c>
      <c r="D26" s="484"/>
      <c r="E26" s="435" t="s">
        <v>706</v>
      </c>
      <c r="F26" s="436"/>
      <c r="G26" s="449">
        <v>30</v>
      </c>
      <c r="H26" s="450"/>
      <c r="I26" s="437"/>
      <c r="J26" s="438"/>
      <c r="K26" s="223">
        <f t="shared" si="0"/>
        <v>0</v>
      </c>
    </row>
    <row r="27" spans="2:11" ht="19.5" customHeight="1">
      <c r="B27" s="223" t="s">
        <v>320</v>
      </c>
      <c r="C27" s="453" t="s">
        <v>95</v>
      </c>
      <c r="D27" s="484"/>
      <c r="E27" s="435"/>
      <c r="F27" s="436"/>
      <c r="G27" s="449">
        <v>18.2</v>
      </c>
      <c r="H27" s="450"/>
      <c r="I27" s="437"/>
      <c r="J27" s="438"/>
      <c r="K27" s="223">
        <f t="shared" si="0"/>
        <v>0</v>
      </c>
    </row>
    <row r="28" spans="2:11" ht="19.5" customHeight="1">
      <c r="B28" s="223" t="s">
        <v>321</v>
      </c>
      <c r="C28" s="453" t="s">
        <v>96</v>
      </c>
      <c r="D28" s="484"/>
      <c r="E28" s="435" t="s">
        <v>707</v>
      </c>
      <c r="F28" s="436"/>
      <c r="G28" s="449">
        <v>70</v>
      </c>
      <c r="H28" s="450"/>
      <c r="I28" s="437"/>
      <c r="J28" s="438"/>
      <c r="K28" s="223">
        <f t="shared" si="0"/>
        <v>0</v>
      </c>
    </row>
    <row r="29" spans="2:11" ht="19.5" customHeight="1">
      <c r="B29" s="223" t="s">
        <v>322</v>
      </c>
      <c r="C29" s="453" t="s">
        <v>97</v>
      </c>
      <c r="D29" s="484"/>
      <c r="E29" s="435" t="s">
        <v>707</v>
      </c>
      <c r="F29" s="436"/>
      <c r="G29" s="449">
        <v>51.35</v>
      </c>
      <c r="H29" s="450"/>
      <c r="I29" s="437"/>
      <c r="J29" s="438"/>
      <c r="K29" s="223">
        <f t="shared" si="0"/>
        <v>0</v>
      </c>
    </row>
    <row r="30" spans="2:11" ht="19.5" customHeight="1">
      <c r="B30" s="223" t="s">
        <v>323</v>
      </c>
      <c r="C30" s="453" t="s">
        <v>98</v>
      </c>
      <c r="D30" s="484"/>
      <c r="E30" s="435" t="s">
        <v>707</v>
      </c>
      <c r="F30" s="436"/>
      <c r="G30" s="449">
        <v>51.35</v>
      </c>
      <c r="H30" s="450"/>
      <c r="I30" s="437"/>
      <c r="J30" s="438"/>
      <c r="K30" s="223">
        <f t="shared" si="0"/>
        <v>0</v>
      </c>
    </row>
    <row r="31" spans="2:11" ht="19.5" customHeight="1">
      <c r="B31" s="223" t="s">
        <v>324</v>
      </c>
      <c r="C31" s="453" t="s">
        <v>99</v>
      </c>
      <c r="D31" s="484"/>
      <c r="E31" s="435" t="s">
        <v>708</v>
      </c>
      <c r="F31" s="436"/>
      <c r="G31" s="449">
        <v>44.4</v>
      </c>
      <c r="H31" s="450"/>
      <c r="I31" s="437"/>
      <c r="J31" s="438"/>
      <c r="K31" s="223">
        <f t="shared" si="0"/>
        <v>0</v>
      </c>
    </row>
    <row r="32" spans="2:11" ht="19.5" customHeight="1">
      <c r="B32" s="9" t="s">
        <v>688</v>
      </c>
      <c r="C32" s="453" t="s">
        <v>690</v>
      </c>
      <c r="D32" s="454"/>
      <c r="E32" s="441" t="s">
        <v>709</v>
      </c>
      <c r="F32" s="442"/>
      <c r="G32" s="451">
        <v>43.5</v>
      </c>
      <c r="H32" s="452"/>
      <c r="I32" s="437"/>
      <c r="J32" s="438"/>
      <c r="K32" s="9">
        <f>G32*I32</f>
        <v>0</v>
      </c>
    </row>
    <row r="33" spans="2:11" ht="19.5" customHeight="1">
      <c r="B33" s="9" t="s">
        <v>689</v>
      </c>
      <c r="C33" s="453" t="s">
        <v>698</v>
      </c>
      <c r="D33" s="454"/>
      <c r="E33" s="441" t="s">
        <v>709</v>
      </c>
      <c r="F33" s="442"/>
      <c r="G33" s="451">
        <v>58</v>
      </c>
      <c r="H33" s="452"/>
      <c r="I33" s="437"/>
      <c r="J33" s="438"/>
      <c r="K33" s="9">
        <f>G33*I33</f>
        <v>0</v>
      </c>
    </row>
    <row r="34" spans="2:11" ht="19.5" customHeight="1">
      <c r="B34" s="54"/>
      <c r="C34" s="150"/>
      <c r="D34" s="150"/>
      <c r="E34" s="54"/>
      <c r="F34" s="54"/>
      <c r="G34" s="240"/>
      <c r="H34" s="240"/>
      <c r="I34" s="156"/>
      <c r="J34" s="156"/>
      <c r="K34" s="54"/>
    </row>
    <row r="35" spans="2:11" ht="19.5" customHeight="1">
      <c r="B35" s="54"/>
      <c r="C35" s="150"/>
      <c r="D35" s="150"/>
      <c r="E35" s="54"/>
      <c r="F35" s="54"/>
      <c r="G35" s="240"/>
      <c r="H35" s="240"/>
      <c r="I35" s="156"/>
      <c r="J35" s="156"/>
      <c r="K35" s="54"/>
    </row>
    <row r="36" spans="2:11" ht="19.5" customHeight="1">
      <c r="B36" s="54"/>
      <c r="C36" s="150"/>
      <c r="D36" s="150"/>
      <c r="E36" s="54"/>
      <c r="F36" s="54"/>
      <c r="G36" s="240"/>
      <c r="H36" s="240"/>
      <c r="I36" s="156"/>
      <c r="J36" s="156"/>
      <c r="K36" s="54"/>
    </row>
    <row r="37" spans="2:11" ht="19.5" customHeight="1">
      <c r="B37" s="54"/>
      <c r="C37" s="150"/>
      <c r="D37" s="150"/>
      <c r="E37" s="54"/>
      <c r="F37" s="54"/>
      <c r="G37" s="240"/>
      <c r="H37" s="240"/>
      <c r="I37" s="156"/>
      <c r="J37" s="156"/>
      <c r="K37" s="54"/>
    </row>
    <row r="38" ht="24.75" customHeight="1"/>
    <row r="39" spans="5:11" ht="42.75" customHeight="1">
      <c r="E39" s="445" t="s">
        <v>100</v>
      </c>
      <c r="F39" s="446"/>
      <c r="G39" s="446"/>
      <c r="H39" s="446"/>
      <c r="I39" s="446"/>
      <c r="J39" s="447">
        <f>SUM(K15:K33)</f>
        <v>0</v>
      </c>
      <c r="K39" s="448"/>
    </row>
    <row r="40" spans="2:5" ht="27" customHeight="1">
      <c r="B40" s="297" t="s">
        <v>499</v>
      </c>
      <c r="E40" s="7"/>
    </row>
    <row r="41" spans="2:5" ht="12.75" customHeight="1">
      <c r="B41" s="82" t="s">
        <v>719</v>
      </c>
      <c r="E41" s="7"/>
    </row>
    <row r="42" spans="2:5" ht="12.75">
      <c r="B42" s="297" t="s">
        <v>714</v>
      </c>
      <c r="E42" s="7"/>
    </row>
    <row r="43" spans="2:5" ht="12.75">
      <c r="B43" s="298"/>
      <c r="E43" s="7"/>
    </row>
    <row r="44" spans="2:5" ht="12.75">
      <c r="B44" s="299" t="s">
        <v>308</v>
      </c>
      <c r="E44" s="7"/>
    </row>
    <row r="45" spans="2:5" ht="12.75">
      <c r="B45" s="300" t="s">
        <v>720</v>
      </c>
      <c r="E45" s="7"/>
    </row>
    <row r="46" spans="2:5" ht="12.75" customHeight="1">
      <c r="B46" s="299" t="s">
        <v>715</v>
      </c>
      <c r="E46" s="7"/>
    </row>
    <row r="47" spans="2:5" ht="12.75">
      <c r="B47" s="299"/>
      <c r="E47" s="7"/>
    </row>
    <row r="48" spans="2:11" ht="12.75">
      <c r="B48" s="417" t="s">
        <v>777</v>
      </c>
      <c r="C48" s="417"/>
      <c r="D48" s="417"/>
      <c r="E48" s="417"/>
      <c r="F48" s="417"/>
      <c r="G48" s="417"/>
      <c r="H48" s="417"/>
      <c r="I48" s="417"/>
      <c r="J48" s="417"/>
      <c r="K48" s="417"/>
    </row>
    <row r="49" spans="2:5" ht="12.75">
      <c r="B49" s="271"/>
      <c r="E49" s="7"/>
    </row>
  </sheetData>
  <sheetProtection selectLockedCells="1"/>
  <mergeCells count="90">
    <mergeCell ref="C14:D14"/>
    <mergeCell ref="E14:F14"/>
    <mergeCell ref="C11:F11"/>
    <mergeCell ref="C27:D27"/>
    <mergeCell ref="C24:D24"/>
    <mergeCell ref="C26:D26"/>
    <mergeCell ref="C25:D25"/>
    <mergeCell ref="C15:D15"/>
    <mergeCell ref="E15:F15"/>
    <mergeCell ref="C16:D16"/>
    <mergeCell ref="C2:G2"/>
    <mergeCell ref="C7:G7"/>
    <mergeCell ref="C5:E5"/>
    <mergeCell ref="G5:H5"/>
    <mergeCell ref="C3:F3"/>
    <mergeCell ref="C4:G4"/>
    <mergeCell ref="I15:J15"/>
    <mergeCell ref="I16:J16"/>
    <mergeCell ref="G11:H11"/>
    <mergeCell ref="G14:H14"/>
    <mergeCell ref="G15:H15"/>
    <mergeCell ref="G16:H16"/>
    <mergeCell ref="G32:H32"/>
    <mergeCell ref="E32:F32"/>
    <mergeCell ref="I29:J29"/>
    <mergeCell ref="I2:K2"/>
    <mergeCell ref="I11:J11"/>
    <mergeCell ref="I7:K7"/>
    <mergeCell ref="J3:K3"/>
    <mergeCell ref="J5:K5"/>
    <mergeCell ref="I4:K4"/>
    <mergeCell ref="I14:J14"/>
    <mergeCell ref="I28:J28"/>
    <mergeCell ref="I31:J31"/>
    <mergeCell ref="E31:F31"/>
    <mergeCell ref="E30:F30"/>
    <mergeCell ref="I30:J30"/>
    <mergeCell ref="C17:D17"/>
    <mergeCell ref="I17:J17"/>
    <mergeCell ref="E17:F17"/>
    <mergeCell ref="I23:J23"/>
    <mergeCell ref="E23:F23"/>
    <mergeCell ref="G23:H23"/>
    <mergeCell ref="C22:D22"/>
    <mergeCell ref="I22:J22"/>
    <mergeCell ref="G17:H17"/>
    <mergeCell ref="C23:D23"/>
    <mergeCell ref="E16:F16"/>
    <mergeCell ref="C21:D21"/>
    <mergeCell ref="I21:J21"/>
    <mergeCell ref="E21:F21"/>
    <mergeCell ref="C18:D18"/>
    <mergeCell ref="I18:J18"/>
    <mergeCell ref="E18:F18"/>
    <mergeCell ref="G18:H18"/>
    <mergeCell ref="G21:H21"/>
    <mergeCell ref="I20:J20"/>
    <mergeCell ref="C31:D31"/>
    <mergeCell ref="G30:H30"/>
    <mergeCell ref="G31:H31"/>
    <mergeCell ref="C30:D30"/>
    <mergeCell ref="C29:D29"/>
    <mergeCell ref="E26:F26"/>
    <mergeCell ref="C28:D28"/>
    <mergeCell ref="G29:H29"/>
    <mergeCell ref="E29:F29"/>
    <mergeCell ref="E22:F22"/>
    <mergeCell ref="G22:H22"/>
    <mergeCell ref="G24:H24"/>
    <mergeCell ref="I26:J26"/>
    <mergeCell ref="E25:F25"/>
    <mergeCell ref="I25:J25"/>
    <mergeCell ref="G25:H25"/>
    <mergeCell ref="G26:H26"/>
    <mergeCell ref="I32:J32"/>
    <mergeCell ref="I33:J33"/>
    <mergeCell ref="C32:D32"/>
    <mergeCell ref="I24:J24"/>
    <mergeCell ref="E24:F24"/>
    <mergeCell ref="E27:F27"/>
    <mergeCell ref="E28:F28"/>
    <mergeCell ref="I27:J27"/>
    <mergeCell ref="G27:H27"/>
    <mergeCell ref="G28:H28"/>
    <mergeCell ref="B48:K48"/>
    <mergeCell ref="C33:D33"/>
    <mergeCell ref="E33:F33"/>
    <mergeCell ref="G33:H33"/>
    <mergeCell ref="E39:I39"/>
    <mergeCell ref="J39:K39"/>
  </mergeCells>
  <printOptions horizontalCentered="1"/>
  <pageMargins left="0.6692913385826772" right="0.7086614173228347" top="1.3779527559055118" bottom="0.5511811023622047" header="0.11811023622047245" footer="0.2755905511811024"/>
  <pageSetup fitToHeight="1" fitToWidth="1" horizontalDpi="600" verticalDpi="600" orientation="portrait" paperSize="9" scale="70" r:id="rId3"/>
  <headerFooter alignWithMargins="0">
    <oddHeader>&amp;L&amp;G&amp;R&amp;"Verdana,Normal"&amp;20&amp;G
&amp;"Verdana,Negrita"&amp;14FORMULARIO DEL EXPOSITOR
&amp;A</oddHeader>
    <oddFooter>&amp;R&amp;"Verdana,Normal"&amp;7CCIB -  &amp;A</oddFooter>
  </headerFooter>
  <drawing r:id="rId1"/>
  <legacyDrawingHF r:id="rId2"/>
</worksheet>
</file>

<file path=xl/worksheets/sheet8.xml><?xml version="1.0" encoding="utf-8"?>
<worksheet xmlns="http://schemas.openxmlformats.org/spreadsheetml/2006/main" xmlns:r="http://schemas.openxmlformats.org/officeDocument/2006/relationships">
  <sheetPr>
    <tabColor indexed="39"/>
    <pageSetUpPr fitToPage="1"/>
  </sheetPr>
  <dimension ref="B1:K58"/>
  <sheetViews>
    <sheetView showGridLines="0" zoomScaleSheetLayoutView="85" workbookViewId="0" topLeftCell="A1">
      <selection activeCell="B57" sqref="B57:K57"/>
    </sheetView>
  </sheetViews>
  <sheetFormatPr defaultColWidth="11.421875" defaultRowHeight="12.75"/>
  <cols>
    <col min="1" max="1" width="15.7109375" style="7" customWidth="1"/>
    <col min="2" max="2" width="11.421875" style="7" customWidth="1"/>
    <col min="3" max="3" width="26.140625" style="7" customWidth="1"/>
    <col min="4" max="4" width="31.57421875" style="7" customWidth="1"/>
    <col min="5" max="5" width="6.421875" style="73" customWidth="1"/>
    <col min="6" max="6" width="8.28125" style="7" customWidth="1"/>
    <col min="7" max="7" width="11.00390625" style="7" customWidth="1"/>
    <col min="8" max="9" width="7.8515625" style="7" customWidth="1"/>
    <col min="10" max="10" width="6.7109375" style="7" customWidth="1"/>
    <col min="11" max="11" width="13.00390625" style="7" customWidth="1"/>
    <col min="12" max="16384" width="11.421875" style="7" customWidth="1"/>
  </cols>
  <sheetData>
    <row r="1" s="2" customFormat="1" ht="24.75" customHeight="1">
      <c r="B1" s="1"/>
    </row>
    <row r="2" spans="2:11" s="4" customFormat="1" ht="26.25" customHeight="1">
      <c r="B2" s="3" t="s">
        <v>604</v>
      </c>
      <c r="C2" s="466">
        <f>'0. Información general'!C28:G28</f>
        <v>0</v>
      </c>
      <c r="D2" s="466"/>
      <c r="E2" s="466"/>
      <c r="F2" s="466"/>
      <c r="G2" s="467"/>
      <c r="H2" s="3" t="s">
        <v>619</v>
      </c>
      <c r="I2" s="458">
        <f>'0. Información general'!I28:K28</f>
        <v>0</v>
      </c>
      <c r="J2" s="458"/>
      <c r="K2" s="459"/>
    </row>
    <row r="3" spans="2:11" s="4" customFormat="1" ht="26.25" customHeight="1">
      <c r="B3" s="3" t="s">
        <v>607</v>
      </c>
      <c r="C3" s="466">
        <f>'0. Información general'!C29:F29</f>
        <v>0</v>
      </c>
      <c r="D3" s="466"/>
      <c r="E3" s="466"/>
      <c r="F3" s="467"/>
      <c r="G3" s="3" t="s">
        <v>633</v>
      </c>
      <c r="H3" s="92">
        <f>'0. Información general'!H29:I29</f>
        <v>0</v>
      </c>
      <c r="I3" s="3" t="s">
        <v>608</v>
      </c>
      <c r="J3" s="462">
        <f>'0. Información general'!J29</f>
        <v>0</v>
      </c>
      <c r="K3" s="463"/>
    </row>
    <row r="4" spans="2:11" s="4" customFormat="1" ht="26.25" customHeight="1">
      <c r="B4" s="3" t="s">
        <v>605</v>
      </c>
      <c r="C4" s="466">
        <f>'0. Información general'!C30:G30</f>
        <v>0</v>
      </c>
      <c r="D4" s="466"/>
      <c r="E4" s="466"/>
      <c r="F4" s="466"/>
      <c r="G4" s="467"/>
      <c r="H4" s="3" t="s">
        <v>603</v>
      </c>
      <c r="I4" s="458">
        <f>'0. Información general'!I30:K30</f>
        <v>0</v>
      </c>
      <c r="J4" s="458"/>
      <c r="K4" s="459"/>
    </row>
    <row r="5" spans="2:11" s="4" customFormat="1" ht="26.25" customHeight="1">
      <c r="B5" s="3" t="s">
        <v>606</v>
      </c>
      <c r="C5" s="510">
        <f>'0. Información general'!C31:D31</f>
        <v>0</v>
      </c>
      <c r="D5" s="510" t="s">
        <v>204</v>
      </c>
      <c r="E5" s="511">
        <f>'0. Información general'!G31</f>
        <v>0</v>
      </c>
      <c r="F5" s="3" t="s">
        <v>611</v>
      </c>
      <c r="G5" s="470">
        <f>'0. Información general'!G31:H31</f>
        <v>0</v>
      </c>
      <c r="H5" s="471"/>
      <c r="I5" s="3" t="s">
        <v>205</v>
      </c>
      <c r="J5" s="464">
        <f>'0. Información general'!$J$31:$K$31</f>
        <v>0</v>
      </c>
      <c r="K5" s="465"/>
    </row>
    <row r="6" spans="2:11" s="4" customFormat="1" ht="12.75">
      <c r="B6" s="5"/>
      <c r="C6" s="5"/>
      <c r="D6" s="6"/>
      <c r="E6" s="6"/>
      <c r="F6" s="5"/>
      <c r="G6" s="6"/>
      <c r="H6" s="6"/>
      <c r="I6" s="5"/>
      <c r="J6" s="6"/>
      <c r="K6" s="5"/>
    </row>
    <row r="7" spans="2:11" s="4" customFormat="1" ht="26.25" customHeight="1">
      <c r="B7" s="3" t="s">
        <v>613</v>
      </c>
      <c r="C7" s="466" t="str">
        <f>'0. Información general'!C33:G33</f>
        <v>IGARSS 2007</v>
      </c>
      <c r="D7" s="466"/>
      <c r="E7" s="466"/>
      <c r="F7" s="466"/>
      <c r="G7" s="467"/>
      <c r="H7" s="3" t="s">
        <v>610</v>
      </c>
      <c r="I7" s="458">
        <f>'0. Información general'!I33:K33</f>
        <v>0</v>
      </c>
      <c r="J7" s="458"/>
      <c r="K7" s="459"/>
    </row>
    <row r="8" ht="8.25" customHeight="1"/>
    <row r="9" ht="19.5">
      <c r="B9" s="106" t="s">
        <v>563</v>
      </c>
    </row>
    <row r="10" ht="9" customHeight="1"/>
    <row r="11" spans="2:11" s="99" customFormat="1" ht="19.5" customHeight="1">
      <c r="B11" s="81" t="s">
        <v>190</v>
      </c>
      <c r="C11" s="472" t="s">
        <v>501</v>
      </c>
      <c r="D11" s="473"/>
      <c r="E11" s="473"/>
      <c r="F11" s="474"/>
      <c r="G11" s="460" t="s">
        <v>369</v>
      </c>
      <c r="H11" s="461"/>
      <c r="I11" s="460" t="s">
        <v>561</v>
      </c>
      <c r="J11" s="461"/>
      <c r="K11" s="100" t="s">
        <v>191</v>
      </c>
    </row>
    <row r="12" spans="2:11" s="99" customFormat="1" ht="19.5" customHeight="1">
      <c r="B12" s="238"/>
      <c r="C12" s="239"/>
      <c r="D12" s="239"/>
      <c r="E12" s="239"/>
      <c r="F12" s="239"/>
      <c r="G12" s="238"/>
      <c r="H12" s="238"/>
      <c r="I12" s="238"/>
      <c r="J12" s="238"/>
      <c r="K12" s="239"/>
    </row>
    <row r="13" ht="15.75" customHeight="1">
      <c r="B13" s="11" t="s">
        <v>49</v>
      </c>
    </row>
    <row r="14" spans="2:11" ht="19.5" customHeight="1">
      <c r="B14" s="223" t="s">
        <v>325</v>
      </c>
      <c r="C14" s="453" t="s">
        <v>691</v>
      </c>
      <c r="D14" s="454"/>
      <c r="E14" s="435"/>
      <c r="F14" s="436"/>
      <c r="G14" s="449">
        <v>21.7</v>
      </c>
      <c r="H14" s="450"/>
      <c r="I14" s="437"/>
      <c r="J14" s="438"/>
      <c r="K14" s="223">
        <f>G14*I14</f>
        <v>0</v>
      </c>
    </row>
    <row r="15" spans="2:11" ht="19.5" customHeight="1">
      <c r="B15" s="223" t="s">
        <v>326</v>
      </c>
      <c r="C15" s="453" t="s">
        <v>692</v>
      </c>
      <c r="D15" s="454"/>
      <c r="E15" s="435"/>
      <c r="F15" s="436"/>
      <c r="G15" s="449">
        <v>7.25</v>
      </c>
      <c r="H15" s="450"/>
      <c r="I15" s="437"/>
      <c r="J15" s="438"/>
      <c r="K15" s="223">
        <f aca="true" t="shared" si="0" ref="K15:K22">G15*I15</f>
        <v>0</v>
      </c>
    </row>
    <row r="16" spans="2:11" ht="19.5" customHeight="1">
      <c r="B16" s="223" t="s">
        <v>291</v>
      </c>
      <c r="C16" s="453" t="s">
        <v>693</v>
      </c>
      <c r="D16" s="454"/>
      <c r="E16" s="435"/>
      <c r="F16" s="436"/>
      <c r="G16" s="449">
        <v>21.7</v>
      </c>
      <c r="H16" s="450"/>
      <c r="I16" s="437"/>
      <c r="J16" s="438"/>
      <c r="K16" s="223">
        <f t="shared" si="0"/>
        <v>0</v>
      </c>
    </row>
    <row r="17" spans="2:11" ht="19.5" customHeight="1">
      <c r="B17" s="223" t="s">
        <v>327</v>
      </c>
      <c r="C17" s="453" t="s">
        <v>694</v>
      </c>
      <c r="D17" s="454"/>
      <c r="E17" s="435"/>
      <c r="F17" s="436"/>
      <c r="G17" s="449">
        <v>20.9</v>
      </c>
      <c r="H17" s="450"/>
      <c r="I17" s="437"/>
      <c r="J17" s="438"/>
      <c r="K17" s="223">
        <f t="shared" si="0"/>
        <v>0</v>
      </c>
    </row>
    <row r="18" spans="2:11" ht="19.5" customHeight="1">
      <c r="B18" s="223" t="s">
        <v>328</v>
      </c>
      <c r="C18" s="453" t="s">
        <v>695</v>
      </c>
      <c r="D18" s="454"/>
      <c r="E18" s="435"/>
      <c r="F18" s="436"/>
      <c r="G18" s="449">
        <v>15</v>
      </c>
      <c r="H18" s="450"/>
      <c r="I18" s="437"/>
      <c r="J18" s="438"/>
      <c r="K18" s="223">
        <f t="shared" si="0"/>
        <v>0</v>
      </c>
    </row>
    <row r="19" spans="2:11" ht="19.5" customHeight="1">
      <c r="B19" s="223" t="s">
        <v>329</v>
      </c>
      <c r="C19" s="453" t="s">
        <v>696</v>
      </c>
      <c r="D19" s="454"/>
      <c r="E19" s="435"/>
      <c r="F19" s="436"/>
      <c r="G19" s="449">
        <v>24.6</v>
      </c>
      <c r="H19" s="450"/>
      <c r="I19" s="437"/>
      <c r="J19" s="438"/>
      <c r="K19" s="223">
        <f t="shared" si="0"/>
        <v>0</v>
      </c>
    </row>
    <row r="20" spans="2:11" ht="19.5" customHeight="1">
      <c r="B20" s="223" t="s">
        <v>330</v>
      </c>
      <c r="C20" s="453" t="s">
        <v>46</v>
      </c>
      <c r="D20" s="454"/>
      <c r="E20" s="435"/>
      <c r="F20" s="436"/>
      <c r="G20" s="449">
        <v>24.6</v>
      </c>
      <c r="H20" s="450"/>
      <c r="I20" s="437"/>
      <c r="J20" s="438"/>
      <c r="K20" s="223">
        <f t="shared" si="0"/>
        <v>0</v>
      </c>
    </row>
    <row r="21" spans="2:11" ht="19.5" customHeight="1">
      <c r="B21" s="223" t="s">
        <v>331</v>
      </c>
      <c r="C21" s="453" t="s">
        <v>47</v>
      </c>
      <c r="D21" s="454"/>
      <c r="E21" s="435"/>
      <c r="F21" s="436"/>
      <c r="G21" s="449">
        <v>24.6</v>
      </c>
      <c r="H21" s="450"/>
      <c r="I21" s="437"/>
      <c r="J21" s="438"/>
      <c r="K21" s="223">
        <f t="shared" si="0"/>
        <v>0</v>
      </c>
    </row>
    <row r="22" spans="2:11" ht="19.5" customHeight="1">
      <c r="B22" s="9" t="s">
        <v>332</v>
      </c>
      <c r="C22" s="453" t="s">
        <v>48</v>
      </c>
      <c r="D22" s="454"/>
      <c r="E22" s="441"/>
      <c r="F22" s="442"/>
      <c r="G22" s="451">
        <v>24.6</v>
      </c>
      <c r="H22" s="452"/>
      <c r="I22" s="437"/>
      <c r="J22" s="438"/>
      <c r="K22" s="9">
        <f t="shared" si="0"/>
        <v>0</v>
      </c>
    </row>
    <row r="23" spans="2:11" ht="19.5" customHeight="1">
      <c r="B23" s="54"/>
      <c r="C23" s="150"/>
      <c r="D23" s="150"/>
      <c r="E23" s="54"/>
      <c r="F23" s="54"/>
      <c r="G23" s="240"/>
      <c r="H23" s="240"/>
      <c r="I23" s="240"/>
      <c r="J23" s="240"/>
      <c r="K23" s="54"/>
    </row>
    <row r="24" spans="2:10" ht="15.75" customHeight="1">
      <c r="B24" s="11" t="s">
        <v>50</v>
      </c>
      <c r="I24" s="505"/>
      <c r="J24" s="505"/>
    </row>
    <row r="25" spans="2:11" ht="19.5" customHeight="1">
      <c r="B25" s="223" t="s">
        <v>333</v>
      </c>
      <c r="C25" s="453" t="s">
        <v>54</v>
      </c>
      <c r="D25" s="454"/>
      <c r="E25" s="435"/>
      <c r="F25" s="436"/>
      <c r="G25" s="449">
        <v>22.75</v>
      </c>
      <c r="H25" s="450"/>
      <c r="I25" s="437"/>
      <c r="J25" s="438"/>
      <c r="K25" s="223">
        <f>G25*I25</f>
        <v>0</v>
      </c>
    </row>
    <row r="26" spans="2:11" ht="19.5" customHeight="1">
      <c r="B26" s="223" t="s">
        <v>334</v>
      </c>
      <c r="C26" s="453" t="s">
        <v>55</v>
      </c>
      <c r="D26" s="454"/>
      <c r="E26" s="435"/>
      <c r="F26" s="436"/>
      <c r="G26" s="449">
        <v>30</v>
      </c>
      <c r="H26" s="450"/>
      <c r="I26" s="437"/>
      <c r="J26" s="438"/>
      <c r="K26" s="223">
        <f aca="true" t="shared" si="1" ref="K26:K42">G26*I26</f>
        <v>0</v>
      </c>
    </row>
    <row r="27" spans="2:11" ht="19.5" customHeight="1">
      <c r="B27" s="223" t="s">
        <v>335</v>
      </c>
      <c r="C27" s="453" t="s">
        <v>56</v>
      </c>
      <c r="D27" s="454"/>
      <c r="E27" s="435"/>
      <c r="F27" s="436"/>
      <c r="G27" s="449">
        <v>32.1</v>
      </c>
      <c r="H27" s="450"/>
      <c r="I27" s="437"/>
      <c r="J27" s="438"/>
      <c r="K27" s="223">
        <f t="shared" si="1"/>
        <v>0</v>
      </c>
    </row>
    <row r="28" spans="2:11" ht="19.5" customHeight="1">
      <c r="B28" s="9" t="s">
        <v>336</v>
      </c>
      <c r="C28" s="453" t="s">
        <v>57</v>
      </c>
      <c r="D28" s="454"/>
      <c r="E28" s="441"/>
      <c r="F28" s="442"/>
      <c r="G28" s="451">
        <v>32.1</v>
      </c>
      <c r="H28" s="452"/>
      <c r="I28" s="437"/>
      <c r="J28" s="438"/>
      <c r="K28" s="9">
        <f t="shared" si="1"/>
        <v>0</v>
      </c>
    </row>
    <row r="29" spans="2:11" ht="19.5" customHeight="1">
      <c r="B29" s="54"/>
      <c r="C29" s="150"/>
      <c r="D29" s="150"/>
      <c r="E29" s="54"/>
      <c r="F29" s="54"/>
      <c r="G29" s="240"/>
      <c r="H29" s="240"/>
      <c r="I29" s="240"/>
      <c r="J29" s="240"/>
      <c r="K29" s="54"/>
    </row>
    <row r="30" spans="2:10" ht="14.25" customHeight="1">
      <c r="B30" s="11" t="s">
        <v>51</v>
      </c>
      <c r="F30" s="73"/>
      <c r="I30" s="505"/>
      <c r="J30" s="505"/>
    </row>
    <row r="31" spans="2:11" ht="19.5" customHeight="1">
      <c r="B31" s="223" t="s">
        <v>337</v>
      </c>
      <c r="C31" s="453" t="s">
        <v>58</v>
      </c>
      <c r="D31" s="454"/>
      <c r="E31" s="435"/>
      <c r="F31" s="436"/>
      <c r="G31" s="449">
        <v>25.7</v>
      </c>
      <c r="H31" s="450"/>
      <c r="I31" s="437"/>
      <c r="J31" s="438"/>
      <c r="K31" s="223">
        <f t="shared" si="1"/>
        <v>0</v>
      </c>
    </row>
    <row r="32" spans="2:11" ht="19.5" customHeight="1">
      <c r="B32" s="223" t="s">
        <v>338</v>
      </c>
      <c r="C32" s="453" t="s">
        <v>59</v>
      </c>
      <c r="D32" s="454"/>
      <c r="E32" s="435"/>
      <c r="F32" s="436"/>
      <c r="G32" s="449">
        <v>25.7</v>
      </c>
      <c r="H32" s="450"/>
      <c r="I32" s="437"/>
      <c r="J32" s="438"/>
      <c r="K32" s="223">
        <f t="shared" si="1"/>
        <v>0</v>
      </c>
    </row>
    <row r="33" spans="2:11" ht="19.5" customHeight="1">
      <c r="B33" s="9" t="s">
        <v>339</v>
      </c>
      <c r="C33" s="453" t="s">
        <v>60</v>
      </c>
      <c r="D33" s="454"/>
      <c r="E33" s="441"/>
      <c r="F33" s="442"/>
      <c r="G33" s="451">
        <v>46</v>
      </c>
      <c r="H33" s="452"/>
      <c r="I33" s="437"/>
      <c r="J33" s="438"/>
      <c r="K33" s="9">
        <f t="shared" si="1"/>
        <v>0</v>
      </c>
    </row>
    <row r="34" spans="2:11" ht="19.5" customHeight="1">
      <c r="B34" s="54"/>
      <c r="C34" s="150"/>
      <c r="D34" s="150"/>
      <c r="E34" s="54"/>
      <c r="F34" s="54"/>
      <c r="G34" s="240"/>
      <c r="H34" s="240"/>
      <c r="I34" s="54"/>
      <c r="J34" s="54"/>
      <c r="K34" s="54"/>
    </row>
    <row r="35" spans="2:11" ht="14.25" customHeight="1">
      <c r="B35" s="11" t="s">
        <v>52</v>
      </c>
      <c r="F35" s="73"/>
      <c r="I35" s="505"/>
      <c r="J35" s="505"/>
      <c r="K35" s="54"/>
    </row>
    <row r="36" spans="2:11" ht="19.5" customHeight="1">
      <c r="B36" s="223" t="s">
        <v>340</v>
      </c>
      <c r="C36" s="507" t="s">
        <v>743</v>
      </c>
      <c r="D36" s="508"/>
      <c r="E36" s="435" t="s">
        <v>711</v>
      </c>
      <c r="F36" s="436"/>
      <c r="G36" s="449">
        <v>38</v>
      </c>
      <c r="H36" s="450"/>
      <c r="I36" s="512"/>
      <c r="J36" s="513"/>
      <c r="K36" s="223">
        <f t="shared" si="1"/>
        <v>0</v>
      </c>
    </row>
    <row r="37" spans="2:11" ht="19.5" customHeight="1">
      <c r="B37" s="9" t="s">
        <v>341</v>
      </c>
      <c r="C37" s="453" t="s">
        <v>61</v>
      </c>
      <c r="D37" s="454"/>
      <c r="E37" s="441" t="s">
        <v>711</v>
      </c>
      <c r="F37" s="442"/>
      <c r="G37" s="451">
        <v>46</v>
      </c>
      <c r="H37" s="509"/>
      <c r="I37" s="437"/>
      <c r="J37" s="438"/>
      <c r="K37" s="230">
        <f t="shared" si="1"/>
        <v>0</v>
      </c>
    </row>
    <row r="38" spans="2:11" ht="19.5" customHeight="1">
      <c r="B38" s="54"/>
      <c r="C38" s="150"/>
      <c r="D38" s="150"/>
      <c r="E38" s="54"/>
      <c r="F38" s="54"/>
      <c r="G38" s="240"/>
      <c r="H38" s="240"/>
      <c r="I38" s="156"/>
      <c r="J38" s="156"/>
      <c r="K38" s="54"/>
    </row>
    <row r="39" spans="2:10" ht="14.25" customHeight="1">
      <c r="B39" s="11" t="s">
        <v>53</v>
      </c>
      <c r="F39" s="73"/>
      <c r="I39" s="505"/>
      <c r="J39" s="505"/>
    </row>
    <row r="40" spans="2:11" ht="19.5" customHeight="1">
      <c r="B40" s="223" t="s">
        <v>342</v>
      </c>
      <c r="C40" s="453" t="s">
        <v>62</v>
      </c>
      <c r="D40" s="454"/>
      <c r="E40" s="435"/>
      <c r="F40" s="436"/>
      <c r="G40" s="449">
        <v>28.9</v>
      </c>
      <c r="H40" s="450"/>
      <c r="I40" s="437"/>
      <c r="J40" s="438"/>
      <c r="K40" s="223">
        <f t="shared" si="1"/>
        <v>0</v>
      </c>
    </row>
    <row r="41" spans="2:11" ht="19.5" customHeight="1">
      <c r="B41" s="223" t="s">
        <v>343</v>
      </c>
      <c r="C41" s="453" t="s">
        <v>63</v>
      </c>
      <c r="D41" s="454"/>
      <c r="E41" s="435"/>
      <c r="F41" s="436"/>
      <c r="G41" s="449">
        <v>20.1</v>
      </c>
      <c r="H41" s="450"/>
      <c r="I41" s="437"/>
      <c r="J41" s="438"/>
      <c r="K41" s="223">
        <f t="shared" si="1"/>
        <v>0</v>
      </c>
    </row>
    <row r="42" spans="2:11" ht="19.5" customHeight="1">
      <c r="B42" s="223" t="s">
        <v>639</v>
      </c>
      <c r="C42" s="453" t="s">
        <v>66</v>
      </c>
      <c r="D42" s="454"/>
      <c r="E42" s="435"/>
      <c r="F42" s="436"/>
      <c r="G42" s="449">
        <v>54.21</v>
      </c>
      <c r="H42" s="450"/>
      <c r="I42" s="437"/>
      <c r="J42" s="438"/>
      <c r="K42" s="223">
        <f t="shared" si="1"/>
        <v>0</v>
      </c>
    </row>
    <row r="43" spans="2:11" ht="19.5" customHeight="1">
      <c r="B43" s="9" t="s">
        <v>344</v>
      </c>
      <c r="C43" s="453" t="s">
        <v>64</v>
      </c>
      <c r="D43" s="454"/>
      <c r="E43" s="441" t="s">
        <v>710</v>
      </c>
      <c r="F43" s="442"/>
      <c r="G43" s="451">
        <v>60.2</v>
      </c>
      <c r="H43" s="452"/>
      <c r="I43" s="437"/>
      <c r="J43" s="438"/>
      <c r="K43" s="9">
        <f>G43*I43</f>
        <v>0</v>
      </c>
    </row>
    <row r="44" spans="2:11" ht="19.5" customHeight="1">
      <c r="B44" s="54"/>
      <c r="C44" s="150"/>
      <c r="D44" s="150"/>
      <c r="E44" s="54"/>
      <c r="F44" s="54"/>
      <c r="G44" s="240"/>
      <c r="H44" s="240"/>
      <c r="I44" s="156"/>
      <c r="J44" s="156"/>
      <c r="K44" s="54"/>
    </row>
    <row r="45" spans="2:11" ht="19.5" customHeight="1">
      <c r="B45" s="54"/>
      <c r="C45" s="150"/>
      <c r="D45" s="150"/>
      <c r="E45" s="54"/>
      <c r="F45" s="54"/>
      <c r="G45" s="240"/>
      <c r="H45" s="240"/>
      <c r="I45" s="156"/>
      <c r="J45" s="156"/>
      <c r="K45" s="54"/>
    </row>
    <row r="46" ht="16.5" customHeight="1"/>
    <row r="47" ht="16.5" customHeight="1"/>
    <row r="48" spans="5:11" ht="42.75" customHeight="1">
      <c r="E48" s="445" t="s">
        <v>65</v>
      </c>
      <c r="F48" s="446"/>
      <c r="G48" s="446"/>
      <c r="H48" s="446"/>
      <c r="I48" s="446"/>
      <c r="J48" s="447">
        <f>SUM(K15:K43)</f>
        <v>0</v>
      </c>
      <c r="K48" s="448"/>
    </row>
    <row r="49" spans="2:5" ht="27" customHeight="1">
      <c r="B49" s="297" t="s">
        <v>499</v>
      </c>
      <c r="E49" s="7"/>
    </row>
    <row r="50" spans="2:5" ht="12.75" customHeight="1">
      <c r="B50" s="82" t="s">
        <v>719</v>
      </c>
      <c r="E50" s="7"/>
    </row>
    <row r="51" spans="2:5" ht="12.75">
      <c r="B51" s="297" t="s">
        <v>714</v>
      </c>
      <c r="E51" s="7"/>
    </row>
    <row r="52" spans="2:5" ht="12.75">
      <c r="B52" s="298"/>
      <c r="E52" s="7"/>
    </row>
    <row r="53" spans="2:5" ht="12.75">
      <c r="B53" s="299" t="s">
        <v>308</v>
      </c>
      <c r="E53" s="7"/>
    </row>
    <row r="54" spans="2:5" ht="12.75">
      <c r="B54" s="300" t="s">
        <v>720</v>
      </c>
      <c r="E54" s="7"/>
    </row>
    <row r="55" spans="2:5" ht="12.75" customHeight="1">
      <c r="B55" s="299" t="s">
        <v>715</v>
      </c>
      <c r="C55" s="270"/>
      <c r="E55" s="7"/>
    </row>
    <row r="56" spans="2:5" ht="12.75">
      <c r="B56" s="299"/>
      <c r="C56" s="270"/>
      <c r="E56" s="7"/>
    </row>
    <row r="57" spans="2:11" ht="12.75">
      <c r="B57" s="417" t="s">
        <v>777</v>
      </c>
      <c r="C57" s="417"/>
      <c r="D57" s="417"/>
      <c r="E57" s="417"/>
      <c r="F57" s="417"/>
      <c r="G57" s="417"/>
      <c r="H57" s="417"/>
      <c r="I57" s="417"/>
      <c r="J57" s="417"/>
      <c r="K57" s="417"/>
    </row>
    <row r="58" spans="2:5" ht="12.75">
      <c r="B58" s="271"/>
      <c r="C58" s="270"/>
      <c r="E58" s="7"/>
    </row>
  </sheetData>
  <sheetProtection selectLockedCells="1"/>
  <mergeCells count="109">
    <mergeCell ref="E48:I48"/>
    <mergeCell ref="I31:J31"/>
    <mergeCell ref="I36:J36"/>
    <mergeCell ref="J48:K48"/>
    <mergeCell ref="I40:J40"/>
    <mergeCell ref="E42:F42"/>
    <mergeCell ref="I39:J39"/>
    <mergeCell ref="I35:J35"/>
    <mergeCell ref="I41:J41"/>
    <mergeCell ref="E40:F40"/>
    <mergeCell ref="C2:G2"/>
    <mergeCell ref="C3:F3"/>
    <mergeCell ref="C4:G4"/>
    <mergeCell ref="C7:G7"/>
    <mergeCell ref="G11:H11"/>
    <mergeCell ref="C5:E5"/>
    <mergeCell ref="G5:H5"/>
    <mergeCell ref="J5:K5"/>
    <mergeCell ref="C11:F11"/>
    <mergeCell ref="I2:K2"/>
    <mergeCell ref="I11:J11"/>
    <mergeCell ref="I7:K7"/>
    <mergeCell ref="I4:K4"/>
    <mergeCell ref="J3:K3"/>
    <mergeCell ref="I37:J37"/>
    <mergeCell ref="C14:D14"/>
    <mergeCell ref="I14:J14"/>
    <mergeCell ref="C15:D15"/>
    <mergeCell ref="I15:J15"/>
    <mergeCell ref="G14:H14"/>
    <mergeCell ref="G15:H15"/>
    <mergeCell ref="C16:D16"/>
    <mergeCell ref="I16:J16"/>
    <mergeCell ref="C17:D17"/>
    <mergeCell ref="I17:J17"/>
    <mergeCell ref="G16:H16"/>
    <mergeCell ref="G17:H17"/>
    <mergeCell ref="C22:D22"/>
    <mergeCell ref="C18:D18"/>
    <mergeCell ref="I18:J18"/>
    <mergeCell ref="C19:D19"/>
    <mergeCell ref="I19:J19"/>
    <mergeCell ref="E18:F18"/>
    <mergeCell ref="E19:F19"/>
    <mergeCell ref="G18:H18"/>
    <mergeCell ref="G19:H19"/>
    <mergeCell ref="I22:J22"/>
    <mergeCell ref="I24:J24"/>
    <mergeCell ref="I20:J20"/>
    <mergeCell ref="I21:J21"/>
    <mergeCell ref="E14:F14"/>
    <mergeCell ref="E15:F15"/>
    <mergeCell ref="E16:F16"/>
    <mergeCell ref="E17:F17"/>
    <mergeCell ref="E22:F22"/>
    <mergeCell ref="G22:H22"/>
    <mergeCell ref="C20:D20"/>
    <mergeCell ref="C21:D21"/>
    <mergeCell ref="E20:F20"/>
    <mergeCell ref="E21:F21"/>
    <mergeCell ref="G20:H20"/>
    <mergeCell ref="G21:H21"/>
    <mergeCell ref="E27:F27"/>
    <mergeCell ref="C25:D25"/>
    <mergeCell ref="C27:D27"/>
    <mergeCell ref="C26:D26"/>
    <mergeCell ref="E26:F26"/>
    <mergeCell ref="E25:F25"/>
    <mergeCell ref="G43:H43"/>
    <mergeCell ref="C43:D43"/>
    <mergeCell ref="I28:J28"/>
    <mergeCell ref="G31:H31"/>
    <mergeCell ref="I30:J30"/>
    <mergeCell ref="C31:D31"/>
    <mergeCell ref="I43:J43"/>
    <mergeCell ref="E43:F43"/>
    <mergeCell ref="G41:H41"/>
    <mergeCell ref="C37:D37"/>
    <mergeCell ref="C40:D40"/>
    <mergeCell ref="G42:H42"/>
    <mergeCell ref="C41:D41"/>
    <mergeCell ref="E37:F37"/>
    <mergeCell ref="G37:H37"/>
    <mergeCell ref="E41:F41"/>
    <mergeCell ref="G40:H40"/>
    <mergeCell ref="E28:F28"/>
    <mergeCell ref="E31:F31"/>
    <mergeCell ref="C28:D28"/>
    <mergeCell ref="I32:J32"/>
    <mergeCell ref="G32:H32"/>
    <mergeCell ref="I33:J33"/>
    <mergeCell ref="G25:H25"/>
    <mergeCell ref="G26:H26"/>
    <mergeCell ref="G27:H27"/>
    <mergeCell ref="G28:H28"/>
    <mergeCell ref="G33:H33"/>
    <mergeCell ref="I26:J26"/>
    <mergeCell ref="I27:J27"/>
    <mergeCell ref="I25:J25"/>
    <mergeCell ref="B57:K57"/>
    <mergeCell ref="I42:J42"/>
    <mergeCell ref="C42:D42"/>
    <mergeCell ref="C32:D32"/>
    <mergeCell ref="C33:D33"/>
    <mergeCell ref="E32:F32"/>
    <mergeCell ref="E33:F33"/>
    <mergeCell ref="C36:D36"/>
    <mergeCell ref="E36:F36"/>
    <mergeCell ref="G36:H36"/>
  </mergeCells>
  <printOptions horizontalCentered="1"/>
  <pageMargins left="0.6692913385826772" right="0.7086614173228347" top="1.220472440944882" bottom="0.5905511811023623" header="0.11811023622047245" footer="0.1968503937007874"/>
  <pageSetup fitToHeight="1" fitToWidth="1" horizontalDpi="600" verticalDpi="600" orientation="portrait" paperSize="9" scale="65" r:id="rId3"/>
  <headerFooter alignWithMargins="0">
    <oddHeader>&amp;L&amp;"Verdana,Normal"&amp;G&amp;R&amp;"Verdana,Normal"&amp;20&amp;G
&amp;"Verdana,Negrita"&amp;14FORMULARIO DEL EXPOSITOR
&amp;A</oddHeader>
    <oddFooter>&amp;R&amp;"Verdana,Normal"&amp;7CCIB - &amp;A</oddFooter>
  </headerFooter>
  <drawing r:id="rId1"/>
  <legacyDrawingHF r:id="rId2"/>
</worksheet>
</file>

<file path=xl/worksheets/sheet9.xml><?xml version="1.0" encoding="utf-8"?>
<worksheet xmlns="http://schemas.openxmlformats.org/spreadsheetml/2006/main" xmlns:r="http://schemas.openxmlformats.org/officeDocument/2006/relationships">
  <sheetPr>
    <tabColor indexed="39"/>
    <pageSetUpPr fitToPage="1"/>
  </sheetPr>
  <dimension ref="B1:K48"/>
  <sheetViews>
    <sheetView showGridLines="0" zoomScaleSheetLayoutView="85" workbookViewId="0" topLeftCell="A1">
      <selection activeCell="B47" sqref="B47:K47"/>
    </sheetView>
  </sheetViews>
  <sheetFormatPr defaultColWidth="11.421875" defaultRowHeight="12.75"/>
  <cols>
    <col min="1" max="1" width="15.7109375" style="7" customWidth="1"/>
    <col min="2" max="2" width="11.421875" style="7" customWidth="1"/>
    <col min="3" max="3" width="26.140625" style="7" customWidth="1"/>
    <col min="4" max="4" width="17.140625" style="7" customWidth="1"/>
    <col min="5" max="5" width="6.421875" style="7" customWidth="1"/>
    <col min="6" max="6" width="10.8515625" style="7" customWidth="1"/>
    <col min="7" max="7" width="6.28125" style="7" customWidth="1"/>
    <col min="8" max="8" width="9.57421875" style="7" customWidth="1"/>
    <col min="9" max="9" width="7.8515625" style="7" customWidth="1"/>
    <col min="10" max="10" width="6.7109375" style="7" customWidth="1"/>
    <col min="11" max="11" width="13.00390625" style="7" customWidth="1"/>
    <col min="12" max="16384" width="11.421875" style="7" customWidth="1"/>
  </cols>
  <sheetData>
    <row r="1" s="2" customFormat="1" ht="24.75" customHeight="1">
      <c r="B1" s="1"/>
    </row>
    <row r="2" spans="2:11" s="61" customFormat="1" ht="26.25" customHeight="1">
      <c r="B2" s="3" t="s">
        <v>604</v>
      </c>
      <c r="C2" s="523">
        <f>'0. Información general'!C28</f>
        <v>0</v>
      </c>
      <c r="D2" s="523"/>
      <c r="E2" s="523"/>
      <c r="F2" s="523"/>
      <c r="G2" s="524"/>
      <c r="H2" s="60" t="s">
        <v>623</v>
      </c>
      <c r="I2" s="517">
        <f>'0. Información general'!I28</f>
        <v>0</v>
      </c>
      <c r="J2" s="517"/>
      <c r="K2" s="518"/>
    </row>
    <row r="3" spans="2:11" s="61" customFormat="1" ht="26.25" customHeight="1">
      <c r="B3" s="3" t="s">
        <v>607</v>
      </c>
      <c r="C3" s="517">
        <f>'0. Información general'!C29</f>
        <v>0</v>
      </c>
      <c r="D3" s="517"/>
      <c r="E3" s="518"/>
      <c r="F3" s="3" t="s">
        <v>620</v>
      </c>
      <c r="G3" s="527">
        <f>'0. Información general'!H29</f>
        <v>0</v>
      </c>
      <c r="H3" s="528"/>
      <c r="I3" s="3" t="s">
        <v>650</v>
      </c>
      <c r="J3" s="517">
        <f>'0. Información general'!J29</f>
        <v>0</v>
      </c>
      <c r="K3" s="518"/>
    </row>
    <row r="4" spans="2:11" s="61" customFormat="1" ht="26.25" customHeight="1">
      <c r="B4" s="3" t="s">
        <v>605</v>
      </c>
      <c r="C4" s="517">
        <f>'0. Información general'!C30</f>
        <v>0</v>
      </c>
      <c r="D4" s="517"/>
      <c r="E4" s="517"/>
      <c r="F4" s="517"/>
      <c r="G4" s="518"/>
      <c r="H4" s="3" t="s">
        <v>649</v>
      </c>
      <c r="I4" s="517">
        <f>'0. Información general'!I30</f>
        <v>0</v>
      </c>
      <c r="J4" s="517"/>
      <c r="K4" s="518"/>
    </row>
    <row r="5" spans="2:11" s="61" customFormat="1" ht="26.25" customHeight="1">
      <c r="B5" s="3" t="s">
        <v>606</v>
      </c>
      <c r="C5" s="519">
        <f>'0. Información general'!C31:D31</f>
        <v>0</v>
      </c>
      <c r="D5" s="520"/>
      <c r="E5" s="521" t="s">
        <v>611</v>
      </c>
      <c r="F5" s="522"/>
      <c r="G5" s="529">
        <f>'0. Información general'!G31</f>
        <v>0</v>
      </c>
      <c r="H5" s="529"/>
      <c r="I5" s="530"/>
      <c r="J5" s="3" t="s">
        <v>612</v>
      </c>
      <c r="K5" s="98">
        <f>'0. Información general'!J31</f>
        <v>0</v>
      </c>
    </row>
    <row r="6" spans="2:11" s="61" customFormat="1" ht="12.75">
      <c r="B6" s="5"/>
      <c r="C6" s="6"/>
      <c r="D6" s="6"/>
      <c r="E6" s="6"/>
      <c r="F6" s="5"/>
      <c r="G6" s="6"/>
      <c r="H6" s="6"/>
      <c r="I6" s="5"/>
      <c r="J6" s="6"/>
      <c r="K6" s="5"/>
    </row>
    <row r="7" spans="2:11" s="61" customFormat="1" ht="26.25" customHeight="1">
      <c r="B7" s="3" t="s">
        <v>613</v>
      </c>
      <c r="C7" s="517" t="str">
        <f>'0. Información general'!C33:G33</f>
        <v>IGARSS 2007</v>
      </c>
      <c r="D7" s="517"/>
      <c r="E7" s="517"/>
      <c r="F7" s="517"/>
      <c r="G7" s="518"/>
      <c r="H7" s="525" t="s">
        <v>610</v>
      </c>
      <c r="I7" s="526"/>
      <c r="J7" s="531">
        <f>'0. Información general'!I33</f>
        <v>0</v>
      </c>
      <c r="K7" s="518"/>
    </row>
    <row r="8" ht="42" customHeight="1"/>
    <row r="9" ht="19.5">
      <c r="B9" s="106" t="s">
        <v>176</v>
      </c>
    </row>
    <row r="10" ht="24" customHeight="1"/>
    <row r="11" spans="2:11" s="99" customFormat="1" ht="19.5" customHeight="1">
      <c r="B11" s="81" t="s">
        <v>190</v>
      </c>
      <c r="C11" s="472" t="s">
        <v>501</v>
      </c>
      <c r="D11" s="473"/>
      <c r="E11" s="473"/>
      <c r="F11" s="474"/>
      <c r="G11" s="460" t="s">
        <v>369</v>
      </c>
      <c r="H11" s="461"/>
      <c r="I11" s="460" t="s">
        <v>177</v>
      </c>
      <c r="J11" s="461"/>
      <c r="K11" s="100" t="s">
        <v>191</v>
      </c>
    </row>
    <row r="12" spans="2:11" s="10" customFormat="1" ht="22.5" customHeight="1">
      <c r="B12" s="54"/>
      <c r="C12" s="55"/>
      <c r="D12" s="55"/>
      <c r="E12" s="55"/>
      <c r="G12" s="54"/>
      <c r="I12" s="54"/>
      <c r="J12" s="54"/>
      <c r="K12" s="55"/>
    </row>
    <row r="13" ht="19.5" customHeight="1">
      <c r="B13" s="11" t="s">
        <v>505</v>
      </c>
    </row>
    <row r="14" ht="9" customHeight="1">
      <c r="B14" s="11"/>
    </row>
    <row r="15" spans="2:11" ht="24" customHeight="1">
      <c r="B15" s="223" t="s">
        <v>222</v>
      </c>
      <c r="C15" s="475" t="s">
        <v>565</v>
      </c>
      <c r="D15" s="476"/>
      <c r="E15" s="476"/>
      <c r="F15" s="477"/>
      <c r="G15" s="449">
        <v>700</v>
      </c>
      <c r="H15" s="450"/>
      <c r="I15" s="437"/>
      <c r="J15" s="438"/>
      <c r="K15" s="223">
        <f>G15*I15</f>
        <v>0</v>
      </c>
    </row>
    <row r="16" spans="2:11" ht="24" customHeight="1">
      <c r="B16" s="223" t="s">
        <v>223</v>
      </c>
      <c r="C16" s="475" t="s">
        <v>566</v>
      </c>
      <c r="D16" s="476"/>
      <c r="E16" s="476"/>
      <c r="F16" s="477"/>
      <c r="G16" s="449">
        <v>1300</v>
      </c>
      <c r="H16" s="450"/>
      <c r="I16" s="437"/>
      <c r="J16" s="438"/>
      <c r="K16" s="223">
        <f>G16*I16</f>
        <v>0</v>
      </c>
    </row>
    <row r="17" spans="2:11" ht="24" customHeight="1">
      <c r="B17" s="9" t="s">
        <v>697</v>
      </c>
      <c r="C17" s="453" t="s">
        <v>564</v>
      </c>
      <c r="D17" s="484"/>
      <c r="E17" s="484"/>
      <c r="F17" s="454"/>
      <c r="G17" s="451">
        <v>1300</v>
      </c>
      <c r="H17" s="452"/>
      <c r="I17" s="437"/>
      <c r="J17" s="438"/>
      <c r="K17" s="9">
        <f>G17*I17</f>
        <v>0</v>
      </c>
    </row>
    <row r="18" s="11" customFormat="1" ht="18.75" customHeight="1">
      <c r="B18" s="181" t="s">
        <v>504</v>
      </c>
    </row>
    <row r="19" s="11" customFormat="1" ht="18.75" customHeight="1">
      <c r="B19" s="281" t="s">
        <v>372</v>
      </c>
    </row>
    <row r="20" spans="2:11" s="11" customFormat="1" ht="18.75" customHeight="1">
      <c r="B20" s="307"/>
      <c r="C20" s="13"/>
      <c r="D20" s="13"/>
      <c r="E20" s="13"/>
      <c r="F20" s="13"/>
      <c r="G20" s="13"/>
      <c r="H20" s="13"/>
      <c r="I20" s="13"/>
      <c r="J20" s="13"/>
      <c r="K20" s="13"/>
    </row>
    <row r="21" spans="2:11" s="11" customFormat="1" ht="21.75" customHeight="1">
      <c r="B21" s="9" t="s">
        <v>721</v>
      </c>
      <c r="C21" s="453" t="s">
        <v>723</v>
      </c>
      <c r="D21" s="484"/>
      <c r="E21" s="484"/>
      <c r="F21" s="454"/>
      <c r="G21" s="439">
        <v>16.48</v>
      </c>
      <c r="H21" s="440"/>
      <c r="I21" s="437"/>
      <c r="J21" s="438"/>
      <c r="K21" s="16">
        <f>H21*I21</f>
        <v>0</v>
      </c>
    </row>
    <row r="22" spans="2:11" s="11" customFormat="1" ht="22.5" customHeight="1">
      <c r="B22" s="9" t="s">
        <v>722</v>
      </c>
      <c r="C22" s="453" t="s">
        <v>724</v>
      </c>
      <c r="D22" s="484"/>
      <c r="E22" s="484"/>
      <c r="F22" s="454"/>
      <c r="G22" s="439">
        <v>87.55</v>
      </c>
      <c r="H22" s="440"/>
      <c r="I22" s="437"/>
      <c r="J22" s="438"/>
      <c r="K22" s="16">
        <f>H22*I22</f>
        <v>0</v>
      </c>
    </row>
    <row r="23" spans="2:11" s="11" customFormat="1" ht="22.5" customHeight="1">
      <c r="B23" s="54"/>
      <c r="C23" s="150"/>
      <c r="D23" s="150"/>
      <c r="E23" s="150"/>
      <c r="F23" s="150"/>
      <c r="G23" s="79"/>
      <c r="H23" s="79"/>
      <c r="I23" s="156"/>
      <c r="J23" s="156"/>
      <c r="K23" s="79"/>
    </row>
    <row r="24" s="11" customFormat="1" ht="19.5" customHeight="1">
      <c r="B24" s="11" t="s">
        <v>178</v>
      </c>
    </row>
    <row r="25" s="11" customFormat="1" ht="6.75" customHeight="1"/>
    <row r="26" spans="2:11" ht="24" customHeight="1">
      <c r="B26" s="9" t="s">
        <v>224</v>
      </c>
      <c r="C26" s="453" t="s">
        <v>179</v>
      </c>
      <c r="D26" s="484"/>
      <c r="E26" s="484"/>
      <c r="F26" s="454"/>
      <c r="G26" s="74"/>
      <c r="H26" s="75">
        <v>200</v>
      </c>
      <c r="I26" s="437"/>
      <c r="J26" s="438"/>
      <c r="K26" s="16">
        <f>H26*I26</f>
        <v>0</v>
      </c>
    </row>
    <row r="27" spans="2:11" ht="24" customHeight="1">
      <c r="B27" s="9" t="s">
        <v>225</v>
      </c>
      <c r="C27" s="453" t="s">
        <v>180</v>
      </c>
      <c r="D27" s="484"/>
      <c r="E27" s="484"/>
      <c r="F27" s="454"/>
      <c r="G27" s="74"/>
      <c r="H27" s="75">
        <v>150</v>
      </c>
      <c r="I27" s="437"/>
      <c r="J27" s="438"/>
      <c r="K27" s="16">
        <f>H27*I27</f>
        <v>0</v>
      </c>
    </row>
    <row r="28" spans="2:11" ht="19.5" customHeight="1">
      <c r="B28" s="76" t="s">
        <v>182</v>
      </c>
      <c r="C28" s="19"/>
      <c r="D28" s="19"/>
      <c r="E28" s="19"/>
      <c r="F28" s="19"/>
      <c r="G28" s="35"/>
      <c r="H28" s="35"/>
      <c r="I28" s="77"/>
      <c r="J28" s="77"/>
      <c r="K28" s="22"/>
    </row>
    <row r="29" spans="2:11" ht="15" customHeight="1">
      <c r="B29" s="76" t="s">
        <v>365</v>
      </c>
      <c r="C29" s="19"/>
      <c r="D29" s="19"/>
      <c r="E29" s="19"/>
      <c r="F29" s="19"/>
      <c r="G29" s="35"/>
      <c r="H29" s="35"/>
      <c r="I29" s="18"/>
      <c r="J29" s="18"/>
      <c r="K29" s="22"/>
    </row>
    <row r="30" spans="3:11" ht="19.5" customHeight="1">
      <c r="C30" s="19"/>
      <c r="D30" s="19"/>
      <c r="E30" s="19"/>
      <c r="F30" s="19"/>
      <c r="G30" s="35"/>
      <c r="H30" s="35"/>
      <c r="I30" s="18"/>
      <c r="J30" s="18"/>
      <c r="K30" s="22"/>
    </row>
    <row r="31" spans="2:11" ht="19.5" customHeight="1">
      <c r="B31" s="11" t="s">
        <v>584</v>
      </c>
      <c r="C31" s="11"/>
      <c r="D31" s="11"/>
      <c r="E31" s="11"/>
      <c r="F31" s="11"/>
      <c r="G31" s="11"/>
      <c r="H31" s="11"/>
      <c r="I31" s="11"/>
      <c r="J31" s="11"/>
      <c r="K31" s="11"/>
    </row>
    <row r="32" spans="2:11" ht="24" customHeight="1">
      <c r="B32" s="9" t="s">
        <v>226</v>
      </c>
      <c r="C32" s="453" t="s">
        <v>181</v>
      </c>
      <c r="D32" s="484"/>
      <c r="E32" s="484"/>
      <c r="F32" s="454"/>
      <c r="G32" s="74"/>
      <c r="H32" s="75">
        <v>158</v>
      </c>
      <c r="I32" s="437"/>
      <c r="J32" s="438"/>
      <c r="K32" s="16">
        <f>H32*I32</f>
        <v>0</v>
      </c>
    </row>
    <row r="33" spans="2:11" ht="19.5" customHeight="1">
      <c r="B33" s="9" t="s">
        <v>687</v>
      </c>
      <c r="C33" s="453" t="s">
        <v>183</v>
      </c>
      <c r="D33" s="484"/>
      <c r="E33" s="484"/>
      <c r="F33" s="454"/>
      <c r="G33" s="74"/>
      <c r="H33" s="75">
        <v>185</v>
      </c>
      <c r="I33" s="437"/>
      <c r="J33" s="438"/>
      <c r="K33" s="16">
        <f>H33*I33</f>
        <v>0</v>
      </c>
    </row>
    <row r="34" spans="2:11" ht="19.5" customHeight="1">
      <c r="B34" s="18"/>
      <c r="C34" s="19"/>
      <c r="D34" s="19"/>
      <c r="E34" s="19"/>
      <c r="F34" s="19"/>
      <c r="G34" s="516"/>
      <c r="H34" s="516"/>
      <c r="I34" s="18"/>
      <c r="J34" s="18"/>
      <c r="K34" s="22"/>
    </row>
    <row r="35" spans="2:11" ht="24.75" customHeight="1">
      <c r="B35" s="18"/>
      <c r="C35" s="424"/>
      <c r="D35" s="424"/>
      <c r="E35" s="424"/>
      <c r="F35" s="424"/>
      <c r="G35" s="20"/>
      <c r="H35" s="21"/>
      <c r="I35" s="18"/>
      <c r="J35" s="18"/>
      <c r="K35" s="22"/>
    </row>
    <row r="36" ht="12.75">
      <c r="B36" s="18"/>
    </row>
    <row r="37" ht="12.75">
      <c r="B37" s="282"/>
    </row>
    <row r="38" spans="6:11" ht="42.75" customHeight="1">
      <c r="F38" s="514" t="s">
        <v>184</v>
      </c>
      <c r="G38" s="515"/>
      <c r="H38" s="515"/>
      <c r="I38" s="515"/>
      <c r="J38" s="532">
        <f>SUM(K15:K33)</f>
        <v>0</v>
      </c>
      <c r="K38" s="533"/>
    </row>
    <row r="39" ht="27" customHeight="1">
      <c r="B39" s="297" t="s">
        <v>499</v>
      </c>
    </row>
    <row r="40" ht="12.75" customHeight="1">
      <c r="B40" s="82" t="s">
        <v>719</v>
      </c>
    </row>
    <row r="41" ht="12.75">
      <c r="B41" s="297" t="s">
        <v>714</v>
      </c>
    </row>
    <row r="42" ht="12.75">
      <c r="B42" s="298"/>
    </row>
    <row r="43" ht="12.75">
      <c r="B43" s="299" t="s">
        <v>308</v>
      </c>
    </row>
    <row r="44" ht="12.75">
      <c r="B44" s="300" t="s">
        <v>720</v>
      </c>
    </row>
    <row r="45" ht="12.75" customHeight="1">
      <c r="B45" s="299" t="s">
        <v>715</v>
      </c>
    </row>
    <row r="46" ht="12.75">
      <c r="B46" s="299"/>
    </row>
    <row r="47" spans="2:11" ht="12.75">
      <c r="B47" s="417" t="s">
        <v>777</v>
      </c>
      <c r="C47" s="417"/>
      <c r="D47" s="417"/>
      <c r="E47" s="417"/>
      <c r="F47" s="417"/>
      <c r="G47" s="417"/>
      <c r="H47" s="417"/>
      <c r="I47" s="417"/>
      <c r="J47" s="417"/>
      <c r="K47" s="417"/>
    </row>
    <row r="48" ht="12.75">
      <c r="B48" s="271"/>
    </row>
  </sheetData>
  <sheetProtection selectLockedCells="1"/>
  <mergeCells count="44">
    <mergeCell ref="C17:F17"/>
    <mergeCell ref="J38:K38"/>
    <mergeCell ref="C26:F26"/>
    <mergeCell ref="C27:F27"/>
    <mergeCell ref="C35:F35"/>
    <mergeCell ref="C33:F33"/>
    <mergeCell ref="I33:J33"/>
    <mergeCell ref="C2:G2"/>
    <mergeCell ref="C4:G4"/>
    <mergeCell ref="C7:G7"/>
    <mergeCell ref="G11:H11"/>
    <mergeCell ref="H7:I7"/>
    <mergeCell ref="G3:H3"/>
    <mergeCell ref="G5:I5"/>
    <mergeCell ref="I4:K4"/>
    <mergeCell ref="I2:K2"/>
    <mergeCell ref="J7:K7"/>
    <mergeCell ref="C15:F15"/>
    <mergeCell ref="C16:F16"/>
    <mergeCell ref="J3:K3"/>
    <mergeCell ref="I15:J15"/>
    <mergeCell ref="I11:J11"/>
    <mergeCell ref="C11:F11"/>
    <mergeCell ref="C3:E3"/>
    <mergeCell ref="C5:D5"/>
    <mergeCell ref="E5:F5"/>
    <mergeCell ref="G15:H15"/>
    <mergeCell ref="G16:H16"/>
    <mergeCell ref="I16:J16"/>
    <mergeCell ref="I26:J26"/>
    <mergeCell ref="I27:J27"/>
    <mergeCell ref="G17:H17"/>
    <mergeCell ref="I21:J21"/>
    <mergeCell ref="I22:J22"/>
    <mergeCell ref="G21:H21"/>
    <mergeCell ref="G22:H22"/>
    <mergeCell ref="I17:J17"/>
    <mergeCell ref="B47:K47"/>
    <mergeCell ref="C32:F32"/>
    <mergeCell ref="I32:J32"/>
    <mergeCell ref="C21:F21"/>
    <mergeCell ref="C22:F22"/>
    <mergeCell ref="F38:I38"/>
    <mergeCell ref="G34:H34"/>
  </mergeCells>
  <printOptions horizontalCentered="1"/>
  <pageMargins left="0.6692913385826772" right="0.7086614173228347" top="1.3779527559055118" bottom="0.5511811023622047" header="0.11811023622047245" footer="0.2362204724409449"/>
  <pageSetup fitToHeight="1" fitToWidth="1" horizontalDpi="600" verticalDpi="600" orientation="portrait" paperSize="9" scale="74" r:id="rId3"/>
  <headerFooter alignWithMargins="0">
    <oddHeader>&amp;L&amp;"Verdana,Normal"&amp;G&amp;R&amp;"Verdana,Normal"&amp;20&amp;G
&amp;"Verdana,Negrita"&amp;14FORMULARIO DEL EXPOSITOR
&amp;A</oddHeader>
    <oddFooter>&amp;R&amp;"Verdana,Normal"&amp;7CCIB -  &amp;A</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CCIB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Critina Cañete</dc:creator>
  <cp:keywords/>
  <dc:description/>
  <cp:lastModifiedBy>cimne</cp:lastModifiedBy>
  <cp:lastPrinted>2007-05-29T11:09:51Z</cp:lastPrinted>
  <dcterms:created xsi:type="dcterms:W3CDTF">2006-01-16T12:29:12Z</dcterms:created>
  <dcterms:modified xsi:type="dcterms:W3CDTF">2007-06-11T09:08:01Z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